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475" windowHeight="5475" activeTab="0"/>
  </bookViews>
  <sheets>
    <sheet name="Background" sheetId="1" r:id="rId1"/>
    <sheet name="Pathology" sheetId="2" r:id="rId2"/>
  </sheets>
  <definedNames>
    <definedName name="_xlnm.Print_Area" localSheetId="1">'Pathology'!$A$1:$S$135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<sst xmlns="http://schemas.openxmlformats.org/spreadsheetml/2006/main" count="32" uniqueCount="18">
  <si>
    <t>Cumulative Paid Losses</t>
  </si>
  <si>
    <t>Accident</t>
  </si>
  <si>
    <t>Months of Development</t>
  </si>
  <si>
    <t xml:space="preserve">   Year   </t>
  </si>
  <si>
    <t>Claims Closed with Payment</t>
  </si>
  <si>
    <t>Cumulative Reported Claims</t>
  </si>
  <si>
    <t>Outstanding Claims</t>
  </si>
  <si>
    <t>Outstanding Losses</t>
  </si>
  <si>
    <t>Earned</t>
  </si>
  <si>
    <t>Exposures</t>
  </si>
  <si>
    <t>Qualitative Information Behind the Data</t>
  </si>
  <si>
    <t>This is primary, private passenger auto bodily injury liability data from a single no-fault state.</t>
  </si>
  <si>
    <t>The data are direct with respect to reinsurance and limited to policy limits written.  Policy limits distributions have remained somewhat constant during the experience period.</t>
  </si>
  <si>
    <t>Accident years are historical.</t>
  </si>
  <si>
    <t>The claim department asserts there has been no conscious effort to change the relative adequacy of reserves.</t>
  </si>
  <si>
    <t>In late December 1986 there was a judicial decision limiting a judge's power to dismiss a case as a matter of law in certain non-trivial circumstances (thus not requiring a trial of fact).  For quite some time prior to this a judge could review a case and determine if injuries were threshold-piercing as a matter of law and not as a matter of fact to be decided by the trier of fact (jury or judge).</t>
  </si>
  <si>
    <t>Exposures are earned vehicle counts in hundreds (i.e. 10,000 represents 1,000,000 vehicles)..</t>
  </si>
  <si>
    <t>Although the data have been slightly distorted to protect the innocent, they are reflective of an actual client situation.  What you see we really faced.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</si>
</sst>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);\(&quot;$&quot;#,##0\)"/>
    <numFmt numFmtId="165" formatCode="&quot;$&quot;#,##0;\(&quot;$&quot;#,##0\)"/>
  </numFmts>
  <fonts count="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7109375" style="0" customWidth="1"/>
  </cols>
  <sheetData>
    <row r="1" ht="12.75">
      <c r="A1" s="7" t="s">
        <v>10</v>
      </c>
    </row>
    <row r="2" ht="12.75">
      <c r="A2" s="7"/>
    </row>
    <row r="3" ht="12.75">
      <c r="A3" s="7" t="s">
        <v>11</v>
      </c>
    </row>
    <row r="4" ht="12.75">
      <c r="A4" s="7"/>
    </row>
    <row r="5" ht="25.5">
      <c r="A5" s="7" t="s">
        <v>12</v>
      </c>
    </row>
    <row r="6" ht="12.75">
      <c r="A6" s="7"/>
    </row>
    <row r="7" ht="12.75">
      <c r="A7" s="7" t="s">
        <v>16</v>
      </c>
    </row>
    <row r="8" ht="12.75">
      <c r="A8" s="7"/>
    </row>
    <row r="9" ht="12.75">
      <c r="A9" s="7" t="s">
        <v>13</v>
      </c>
    </row>
    <row r="10" ht="12.75">
      <c r="A10" s="7"/>
    </row>
    <row r="11" ht="25.5">
      <c r="A11" s="7" t="s">
        <v>17</v>
      </c>
    </row>
    <row r="12" ht="12.75">
      <c r="A12" s="7"/>
    </row>
    <row r="13" ht="25.5">
      <c r="A13" s="7" t="s">
        <v>14</v>
      </c>
    </row>
    <row r="14" ht="12.75">
      <c r="A14" s="7"/>
    </row>
    <row r="15" ht="63.75">
      <c r="A15" s="7" t="s">
        <v>15</v>
      </c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5"/>
  <sheetViews>
    <sheetView workbookViewId="0" topLeftCell="A1">
      <selection activeCell="A1" sqref="A1"/>
    </sheetView>
  </sheetViews>
  <sheetFormatPr defaultColWidth="9.140625" defaultRowHeight="12.75"/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>
      <c r="A2" s="3"/>
    </row>
    <row r="3" spans="1:19" ht="12.75">
      <c r="A3" s="3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38" ht="12.75">
      <c r="A4" s="4" t="s">
        <v>3</v>
      </c>
      <c r="B4" s="4" t="str">
        <f aca="true" ca="1" t="shared" si="0" ref="B4:I4">REPT("  ",INT((CELL("width")-LEN(FIXED(U$4,0))-2)/2))&amp;FIXED(U$4,0)&amp;REPT("  ",INT((CELL("width")-LEN(FIXED(U$4,0))-2)/2))</f>
        <v>                                                                            12                                                                            </v>
      </c>
      <c r="C4" s="4" t="str">
        <f ca="1" t="shared" si="0"/>
        <v>                                                                            24                                                                            </v>
      </c>
      <c r="D4" s="4" t="str">
        <f ca="1" t="shared" si="0"/>
        <v>                                                                            36                                                                            </v>
      </c>
      <c r="E4" s="4" t="str">
        <f ca="1" t="shared" si="0"/>
        <v>                                                                            48                                                                            </v>
      </c>
      <c r="F4" s="4" t="str">
        <f ca="1" t="shared" si="0"/>
        <v>                                                                            60                                                                            </v>
      </c>
      <c r="G4" s="4" t="str">
        <f ca="1" t="shared" si="0"/>
        <v>                                                                            72                                                                            </v>
      </c>
      <c r="H4" s="4" t="str">
        <f ca="1" t="shared" si="0"/>
        <v>                                                                            84                                                                            </v>
      </c>
      <c r="I4" s="4" t="str">
        <f ca="1" t="shared" si="0"/>
        <v>                                                                            96                                                                            </v>
      </c>
      <c r="J4" s="4" t="str">
        <f aca="true" ca="1" t="shared" si="1" ref="J4:S4">REPT("   ",INT((CELL("width")-LEN(FIXED(AC$4,0))-2)/2))&amp;FIXED(AC$4,0)&amp;REPT("   ",INT((CELL("width")-LEN(FIXED(AC$4,0))-2)/2))</f>
        <v>                                                                                                               108                                                                                                               </v>
      </c>
      <c r="K4" s="4" t="str">
        <f ca="1" t="shared" si="1"/>
        <v>                                                                                                               120                                                                                                               </v>
      </c>
      <c r="L4" s="4" t="str">
        <f ca="1" t="shared" si="1"/>
        <v>                                                                                                               132                                                                                                               </v>
      </c>
      <c r="M4" s="4" t="str">
        <f ca="1" t="shared" si="1"/>
        <v>                                                                                                               144                                                                                                               </v>
      </c>
      <c r="N4" s="4" t="str">
        <f ca="1" t="shared" si="1"/>
        <v>                                                                                                               156                                                                                                               </v>
      </c>
      <c r="O4" s="4" t="str">
        <f ca="1" t="shared" si="1"/>
        <v>                                                                                                               168                                                                                                               </v>
      </c>
      <c r="P4" s="4" t="str">
        <f ca="1" t="shared" si="1"/>
        <v>                                                                                                               180                                                                                                               </v>
      </c>
      <c r="Q4" s="4" t="str">
        <f ca="1" t="shared" si="1"/>
        <v>                                                                                                               192                                                                                                               </v>
      </c>
      <c r="R4" s="4" t="str">
        <f ca="1" t="shared" si="1"/>
        <v>                                                                                                               204                                                                                                               </v>
      </c>
      <c r="S4" s="4" t="str">
        <f ca="1" t="shared" si="1"/>
        <v>                                                                                                               216                                                                                                               </v>
      </c>
      <c r="U4">
        <v>12</v>
      </c>
      <c r="V4">
        <f aca="true" t="shared" si="2" ref="V4:AL4">12+U4</f>
        <v>24</v>
      </c>
      <c r="W4">
        <f t="shared" si="2"/>
        <v>36</v>
      </c>
      <c r="X4">
        <f t="shared" si="2"/>
        <v>48</v>
      </c>
      <c r="Y4">
        <f t="shared" si="2"/>
        <v>60</v>
      </c>
      <c r="Z4">
        <f t="shared" si="2"/>
        <v>72</v>
      </c>
      <c r="AA4">
        <f t="shared" si="2"/>
        <v>84</v>
      </c>
      <c r="AB4">
        <f t="shared" si="2"/>
        <v>96</v>
      </c>
      <c r="AC4">
        <f t="shared" si="2"/>
        <v>108</v>
      </c>
      <c r="AD4">
        <f t="shared" si="2"/>
        <v>120</v>
      </c>
      <c r="AE4">
        <f t="shared" si="2"/>
        <v>132</v>
      </c>
      <c r="AF4">
        <f t="shared" si="2"/>
        <v>144</v>
      </c>
      <c r="AG4">
        <f t="shared" si="2"/>
        <v>156</v>
      </c>
      <c r="AH4">
        <f t="shared" si="2"/>
        <v>168</v>
      </c>
      <c r="AI4">
        <f t="shared" si="2"/>
        <v>180</v>
      </c>
      <c r="AJ4">
        <f t="shared" si="2"/>
        <v>192</v>
      </c>
      <c r="AK4">
        <f t="shared" si="2"/>
        <v>204</v>
      </c>
      <c r="AL4">
        <f t="shared" si="2"/>
        <v>216</v>
      </c>
    </row>
    <row r="5" spans="1:19" ht="12.75">
      <c r="A5" s="3">
        <v>1974</v>
      </c>
      <c r="B5" s="6">
        <v>267</v>
      </c>
      <c r="C5" s="6">
        <v>1975</v>
      </c>
      <c r="D5" s="6">
        <v>4587</v>
      </c>
      <c r="E5" s="6">
        <v>7375</v>
      </c>
      <c r="F5" s="6">
        <v>10661</v>
      </c>
      <c r="G5" s="6">
        <v>15232</v>
      </c>
      <c r="H5" s="6">
        <v>17888</v>
      </c>
      <c r="I5" s="6">
        <v>18541</v>
      </c>
      <c r="J5" s="6">
        <v>18937</v>
      </c>
      <c r="K5" s="6">
        <v>19130</v>
      </c>
      <c r="L5" s="6">
        <v>19189</v>
      </c>
      <c r="M5" s="6">
        <v>19209</v>
      </c>
      <c r="N5" s="6">
        <v>19234</v>
      </c>
      <c r="O5" s="6">
        <v>19234</v>
      </c>
      <c r="P5" s="6">
        <v>19246</v>
      </c>
      <c r="Q5" s="6">
        <v>19246</v>
      </c>
      <c r="R5" s="6">
        <v>19246</v>
      </c>
      <c r="S5" s="6">
        <v>19246</v>
      </c>
    </row>
    <row r="6" spans="1:19" ht="12.75">
      <c r="A6" s="3">
        <f aca="true" t="shared" si="3" ref="A6:A22">1+A5</f>
        <v>1975</v>
      </c>
      <c r="B6" s="2">
        <v>310</v>
      </c>
      <c r="C6" s="2">
        <v>2809</v>
      </c>
      <c r="D6" s="2">
        <v>5686</v>
      </c>
      <c r="E6" s="2">
        <v>9386</v>
      </c>
      <c r="F6" s="2">
        <v>14884</v>
      </c>
      <c r="G6" s="2">
        <v>20654</v>
      </c>
      <c r="H6" s="2">
        <v>22017</v>
      </c>
      <c r="I6" s="2">
        <v>22529</v>
      </c>
      <c r="J6" s="2">
        <v>22772</v>
      </c>
      <c r="K6" s="2">
        <v>22821</v>
      </c>
      <c r="L6" s="2">
        <v>23042</v>
      </c>
      <c r="M6" s="2">
        <v>23060</v>
      </c>
      <c r="N6" s="2">
        <v>23127</v>
      </c>
      <c r="O6" s="2">
        <v>23127</v>
      </c>
      <c r="P6" s="2">
        <v>23127</v>
      </c>
      <c r="Q6" s="2">
        <v>23127</v>
      </c>
      <c r="R6" s="2">
        <v>23159</v>
      </c>
      <c r="S6" s="2"/>
    </row>
    <row r="7" spans="1:19" ht="12.75">
      <c r="A7" s="3">
        <f t="shared" si="3"/>
        <v>1976</v>
      </c>
      <c r="B7" s="2">
        <v>370</v>
      </c>
      <c r="C7" s="2">
        <v>2744</v>
      </c>
      <c r="D7" s="2">
        <v>7281</v>
      </c>
      <c r="E7" s="2">
        <v>13287</v>
      </c>
      <c r="F7" s="2">
        <v>19773</v>
      </c>
      <c r="G7" s="2">
        <v>23888</v>
      </c>
      <c r="H7" s="2">
        <v>25174</v>
      </c>
      <c r="I7" s="2">
        <v>25819</v>
      </c>
      <c r="J7" s="2">
        <v>26049</v>
      </c>
      <c r="K7" s="2">
        <v>26180</v>
      </c>
      <c r="L7" s="2">
        <v>26268</v>
      </c>
      <c r="M7" s="2">
        <v>26364</v>
      </c>
      <c r="N7" s="2">
        <v>26371</v>
      </c>
      <c r="O7" s="2">
        <v>26379</v>
      </c>
      <c r="P7" s="2">
        <v>26397</v>
      </c>
      <c r="Q7" s="2">
        <v>26397</v>
      </c>
      <c r="R7" s="2"/>
      <c r="S7" s="2"/>
    </row>
    <row r="8" spans="1:19" ht="12.75">
      <c r="A8" s="3">
        <f t="shared" si="3"/>
        <v>1977</v>
      </c>
      <c r="B8" s="2">
        <v>577</v>
      </c>
      <c r="C8" s="2">
        <v>3877</v>
      </c>
      <c r="D8" s="2">
        <v>9612</v>
      </c>
      <c r="E8" s="2">
        <v>16962</v>
      </c>
      <c r="F8" s="2">
        <v>23764</v>
      </c>
      <c r="G8" s="2">
        <v>26712</v>
      </c>
      <c r="H8" s="2">
        <v>28393</v>
      </c>
      <c r="I8" s="2">
        <v>29656</v>
      </c>
      <c r="J8" s="2">
        <v>29839</v>
      </c>
      <c r="K8" s="2">
        <v>29944</v>
      </c>
      <c r="L8" s="2">
        <v>29997</v>
      </c>
      <c r="M8" s="2">
        <v>29999</v>
      </c>
      <c r="N8" s="2">
        <v>29999</v>
      </c>
      <c r="O8" s="2">
        <v>30049</v>
      </c>
      <c r="P8" s="2">
        <v>30049</v>
      </c>
      <c r="Q8" s="2"/>
      <c r="R8" s="2"/>
      <c r="S8" s="2"/>
    </row>
    <row r="9" spans="1:19" ht="12.75">
      <c r="A9" s="3">
        <f t="shared" si="3"/>
        <v>1978</v>
      </c>
      <c r="B9" s="2">
        <v>509</v>
      </c>
      <c r="C9" s="2">
        <v>4518</v>
      </c>
      <c r="D9" s="2">
        <v>12067</v>
      </c>
      <c r="E9" s="2">
        <v>21218</v>
      </c>
      <c r="F9" s="2">
        <v>27194</v>
      </c>
      <c r="G9" s="2">
        <v>29617</v>
      </c>
      <c r="H9" s="2">
        <v>30854</v>
      </c>
      <c r="I9" s="2">
        <v>31240</v>
      </c>
      <c r="J9" s="2">
        <v>31598</v>
      </c>
      <c r="K9" s="2">
        <v>31889</v>
      </c>
      <c r="L9" s="2">
        <v>32002</v>
      </c>
      <c r="M9" s="2">
        <v>31947</v>
      </c>
      <c r="N9" s="2">
        <v>31965</v>
      </c>
      <c r="O9" s="2">
        <v>31986</v>
      </c>
      <c r="P9" s="2"/>
      <c r="Q9" s="2"/>
      <c r="R9" s="2"/>
      <c r="S9" s="2"/>
    </row>
    <row r="10" spans="1:19" ht="12.75">
      <c r="A10" s="3">
        <f t="shared" si="3"/>
        <v>1979</v>
      </c>
      <c r="B10" s="2">
        <v>630</v>
      </c>
      <c r="C10" s="2">
        <v>5763</v>
      </c>
      <c r="D10" s="2">
        <v>16372</v>
      </c>
      <c r="E10" s="2">
        <v>24105</v>
      </c>
      <c r="F10" s="2">
        <v>29091</v>
      </c>
      <c r="G10" s="2">
        <v>32531</v>
      </c>
      <c r="H10" s="2">
        <v>33878</v>
      </c>
      <c r="I10" s="2">
        <v>34185</v>
      </c>
      <c r="J10" s="2">
        <v>34290</v>
      </c>
      <c r="K10" s="2">
        <v>34420</v>
      </c>
      <c r="L10" s="2">
        <v>34479</v>
      </c>
      <c r="M10" s="2">
        <v>34498</v>
      </c>
      <c r="N10" s="2">
        <v>34524</v>
      </c>
      <c r="O10" s="2"/>
      <c r="P10" s="2"/>
      <c r="Q10" s="2"/>
      <c r="R10" s="2"/>
      <c r="S10" s="2"/>
    </row>
    <row r="11" spans="1:19" ht="12.75">
      <c r="A11" s="3">
        <f t="shared" si="3"/>
        <v>1980</v>
      </c>
      <c r="B11" s="2">
        <v>1078</v>
      </c>
      <c r="C11" s="2">
        <v>8066</v>
      </c>
      <c r="D11" s="2">
        <v>17518</v>
      </c>
      <c r="E11" s="2">
        <v>26091</v>
      </c>
      <c r="F11" s="2">
        <v>31807</v>
      </c>
      <c r="G11" s="2">
        <v>33883</v>
      </c>
      <c r="H11" s="2">
        <v>34820</v>
      </c>
      <c r="I11" s="2">
        <v>35482</v>
      </c>
      <c r="J11" s="2">
        <v>35607</v>
      </c>
      <c r="K11" s="2">
        <v>35937</v>
      </c>
      <c r="L11" s="2">
        <v>35957</v>
      </c>
      <c r="M11" s="2">
        <v>35962</v>
      </c>
      <c r="N11" s="2"/>
      <c r="O11" s="2"/>
      <c r="P11" s="2"/>
      <c r="Q11" s="2"/>
      <c r="R11" s="2"/>
      <c r="S11" s="2"/>
    </row>
    <row r="12" spans="1:19" ht="12.75">
      <c r="A12" s="3">
        <f t="shared" si="3"/>
        <v>1981</v>
      </c>
      <c r="B12" s="2">
        <v>1646</v>
      </c>
      <c r="C12" s="2">
        <v>9378</v>
      </c>
      <c r="D12" s="2">
        <v>18034</v>
      </c>
      <c r="E12" s="2">
        <v>26652</v>
      </c>
      <c r="F12" s="2">
        <v>31253</v>
      </c>
      <c r="G12" s="2">
        <v>33376</v>
      </c>
      <c r="H12" s="2">
        <v>34287</v>
      </c>
      <c r="I12" s="2">
        <v>34985</v>
      </c>
      <c r="J12" s="2">
        <v>35122</v>
      </c>
      <c r="K12" s="2">
        <v>35161</v>
      </c>
      <c r="L12" s="2">
        <v>35172</v>
      </c>
      <c r="M12" s="2"/>
      <c r="N12" s="2"/>
      <c r="O12" s="2"/>
      <c r="P12" s="2"/>
      <c r="Q12" s="2"/>
      <c r="R12" s="2"/>
      <c r="S12" s="2"/>
    </row>
    <row r="13" spans="1:19" ht="12.75">
      <c r="A13" s="3">
        <f t="shared" si="3"/>
        <v>1982</v>
      </c>
      <c r="B13" s="2">
        <v>1754</v>
      </c>
      <c r="C13" s="2">
        <v>11256</v>
      </c>
      <c r="D13" s="2">
        <v>20624</v>
      </c>
      <c r="E13" s="2">
        <v>27857</v>
      </c>
      <c r="F13" s="2">
        <v>31360</v>
      </c>
      <c r="G13" s="2">
        <v>33331</v>
      </c>
      <c r="H13" s="2">
        <v>34061</v>
      </c>
      <c r="I13" s="2">
        <v>34227</v>
      </c>
      <c r="J13" s="2">
        <v>34317</v>
      </c>
      <c r="K13" s="2">
        <v>34378</v>
      </c>
      <c r="L13" s="2"/>
      <c r="M13" s="2"/>
      <c r="N13" s="2"/>
      <c r="O13" s="2"/>
      <c r="P13" s="2"/>
      <c r="Q13" s="2"/>
      <c r="R13" s="2"/>
      <c r="S13" s="2"/>
    </row>
    <row r="14" spans="1:19" ht="12.75">
      <c r="A14" s="3">
        <f t="shared" si="3"/>
        <v>1983</v>
      </c>
      <c r="B14" s="2">
        <v>1997</v>
      </c>
      <c r="C14" s="2">
        <v>10628</v>
      </c>
      <c r="D14" s="2">
        <v>21015</v>
      </c>
      <c r="E14" s="2">
        <v>29014</v>
      </c>
      <c r="F14" s="2">
        <v>33788</v>
      </c>
      <c r="G14" s="2">
        <v>36329</v>
      </c>
      <c r="H14" s="2">
        <v>37446</v>
      </c>
      <c r="I14" s="2">
        <v>37571</v>
      </c>
      <c r="J14" s="2">
        <v>37681</v>
      </c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">
        <f t="shared" si="3"/>
        <v>1984</v>
      </c>
      <c r="B15" s="2">
        <v>2164</v>
      </c>
      <c r="C15" s="2">
        <v>11538</v>
      </c>
      <c r="D15" s="2">
        <v>21549</v>
      </c>
      <c r="E15" s="2">
        <v>29167</v>
      </c>
      <c r="F15" s="2">
        <v>34440</v>
      </c>
      <c r="G15" s="2">
        <v>36528</v>
      </c>
      <c r="H15" s="2">
        <v>36950</v>
      </c>
      <c r="I15" s="2">
        <v>37099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3">
        <f t="shared" si="3"/>
        <v>1985</v>
      </c>
      <c r="B16" s="2">
        <v>1922</v>
      </c>
      <c r="C16" s="2">
        <v>10939</v>
      </c>
      <c r="D16" s="2">
        <v>21357</v>
      </c>
      <c r="E16" s="2">
        <v>28488</v>
      </c>
      <c r="F16" s="2">
        <v>32982</v>
      </c>
      <c r="G16" s="2">
        <v>35330</v>
      </c>
      <c r="H16" s="2">
        <v>36059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3">
        <f t="shared" si="3"/>
        <v>1986</v>
      </c>
      <c r="B17" s="2">
        <v>1962</v>
      </c>
      <c r="C17" s="2">
        <v>13053</v>
      </c>
      <c r="D17" s="2">
        <v>27869</v>
      </c>
      <c r="E17" s="2">
        <v>38560</v>
      </c>
      <c r="F17" s="2">
        <v>44461</v>
      </c>
      <c r="G17" s="2">
        <v>45988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3">
        <f t="shared" si="3"/>
        <v>1987</v>
      </c>
      <c r="B18" s="2">
        <v>2329</v>
      </c>
      <c r="C18" s="2">
        <v>18086</v>
      </c>
      <c r="D18" s="2">
        <v>38099</v>
      </c>
      <c r="E18" s="2">
        <v>51953</v>
      </c>
      <c r="F18" s="2">
        <v>58029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>
        <f t="shared" si="3"/>
        <v>1988</v>
      </c>
      <c r="B19" s="2">
        <v>3343</v>
      </c>
      <c r="C19" s="2">
        <v>24806</v>
      </c>
      <c r="D19" s="2">
        <v>52054</v>
      </c>
      <c r="E19" s="2">
        <v>66203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3">
        <f t="shared" si="3"/>
        <v>1989</v>
      </c>
      <c r="B20" s="2">
        <v>3847</v>
      </c>
      <c r="C20" s="2">
        <v>34171</v>
      </c>
      <c r="D20" s="2">
        <v>59232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3">
        <f t="shared" si="3"/>
        <v>1990</v>
      </c>
      <c r="B21" s="2">
        <v>6090</v>
      </c>
      <c r="C21" s="2">
        <v>33392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3">
        <f t="shared" si="3"/>
        <v>1991</v>
      </c>
      <c r="B22" s="2">
        <v>5451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12.75">
      <c r="A23" s="3"/>
    </row>
    <row r="24" spans="1:19" ht="12.75">
      <c r="A24" s="1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2.75">
      <c r="A25" s="3"/>
    </row>
    <row r="26" spans="1:19" ht="12.75">
      <c r="A26" s="3" t="s">
        <v>1</v>
      </c>
      <c r="B26" s="5" t="s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" t="s">
        <v>3</v>
      </c>
      <c r="B27" s="4" t="str">
        <f aca="true" ca="1" t="shared" si="4" ref="B27:I27">REPT("  ",INT((CELL("width")-LEN(FIXED(U$4,0))-2)/2))&amp;FIXED(U$4,0)&amp;REPT("  ",INT((CELL("width")-LEN(FIXED(U$4,0))-2)/2))</f>
        <v>                                                                            12                                                                            </v>
      </c>
      <c r="C27" s="4" t="str">
        <f ca="1" t="shared" si="4"/>
        <v>                                                                            24                                                                            </v>
      </c>
      <c r="D27" s="4" t="str">
        <f ca="1" t="shared" si="4"/>
        <v>                                                                            36                                                                            </v>
      </c>
      <c r="E27" s="4" t="str">
        <f ca="1" t="shared" si="4"/>
        <v>                                                                            48                                                                            </v>
      </c>
      <c r="F27" s="4" t="str">
        <f ca="1" t="shared" si="4"/>
        <v>                                                                            60                                                                            </v>
      </c>
      <c r="G27" s="4" t="str">
        <f ca="1" t="shared" si="4"/>
        <v>                                                                            72                                                                            </v>
      </c>
      <c r="H27" s="4" t="str">
        <f ca="1" t="shared" si="4"/>
        <v>                                                                            84                                                                            </v>
      </c>
      <c r="I27" s="4" t="str">
        <f ca="1" t="shared" si="4"/>
        <v>                                                                            96                                                                            </v>
      </c>
      <c r="J27" s="4" t="str">
        <f aca="true" ca="1" t="shared" si="5" ref="J27:S27">REPT("   ",INT((CELL("width")-LEN(FIXED(AC$4,0))-2)/2))&amp;FIXED(AC$4,0)&amp;REPT("   ",INT((CELL("width")-LEN(FIXED(AC$4,0))-2)/2))</f>
        <v>                                                                                                               108                                                                                                               </v>
      </c>
      <c r="K27" s="4" t="str">
        <f ca="1" t="shared" si="5"/>
        <v>                                                                                                               120                                                                                                               </v>
      </c>
      <c r="L27" s="4" t="str">
        <f ca="1" t="shared" si="5"/>
        <v>                                                                                                               132                                                                                                               </v>
      </c>
      <c r="M27" s="4" t="str">
        <f ca="1" t="shared" si="5"/>
        <v>                                                                                                               144                                                                                                               </v>
      </c>
      <c r="N27" s="4" t="str">
        <f ca="1" t="shared" si="5"/>
        <v>                                                                                                               156                                                                                                               </v>
      </c>
      <c r="O27" s="4" t="str">
        <f ca="1" t="shared" si="5"/>
        <v>                                                                                                               168                                                                                                               </v>
      </c>
      <c r="P27" s="4" t="str">
        <f ca="1" t="shared" si="5"/>
        <v>                                                                                                               180                                                                                                               </v>
      </c>
      <c r="Q27" s="4" t="str">
        <f ca="1" t="shared" si="5"/>
        <v>                                                                                                               192                                                                                                               </v>
      </c>
      <c r="R27" s="4" t="str">
        <f ca="1" t="shared" si="5"/>
        <v>                                                                                                               204                                                                                                               </v>
      </c>
      <c r="S27" s="4" t="str">
        <f ca="1" t="shared" si="5"/>
        <v>                                                                                                               216                                                                                                               </v>
      </c>
    </row>
    <row r="28" spans="1:19" ht="12.75">
      <c r="A28" s="3">
        <v>1974</v>
      </c>
      <c r="B28" s="2">
        <v>268</v>
      </c>
      <c r="C28" s="2">
        <v>607</v>
      </c>
      <c r="D28" s="2">
        <v>858</v>
      </c>
      <c r="E28" s="2">
        <v>1090</v>
      </c>
      <c r="F28" s="2">
        <v>1333</v>
      </c>
      <c r="G28" s="2">
        <v>1743</v>
      </c>
      <c r="H28" s="2">
        <v>2000</v>
      </c>
      <c r="I28" s="2">
        <v>2076</v>
      </c>
      <c r="J28" s="2">
        <v>2113</v>
      </c>
      <c r="K28" s="2">
        <v>2129</v>
      </c>
      <c r="L28" s="2">
        <v>2137</v>
      </c>
      <c r="M28" s="2">
        <v>2141</v>
      </c>
      <c r="N28" s="2">
        <v>2143</v>
      </c>
      <c r="O28" s="2">
        <v>2143</v>
      </c>
      <c r="P28" s="2">
        <v>2145</v>
      </c>
      <c r="Q28" s="2">
        <v>2145</v>
      </c>
      <c r="R28" s="2">
        <v>2145</v>
      </c>
      <c r="S28" s="2">
        <v>2145</v>
      </c>
    </row>
    <row r="29" spans="1:19" ht="12.75">
      <c r="A29" s="3">
        <f aca="true" t="shared" si="6" ref="A29:A45">1+A28</f>
        <v>1975</v>
      </c>
      <c r="B29" s="2">
        <v>294</v>
      </c>
      <c r="C29" s="2">
        <v>691</v>
      </c>
      <c r="D29" s="2">
        <v>913</v>
      </c>
      <c r="E29" s="2">
        <v>1195</v>
      </c>
      <c r="F29" s="2">
        <v>1620</v>
      </c>
      <c r="G29" s="2">
        <v>2076</v>
      </c>
      <c r="H29" s="2">
        <v>2234</v>
      </c>
      <c r="I29" s="2">
        <v>2293</v>
      </c>
      <c r="J29" s="2">
        <v>2320</v>
      </c>
      <c r="K29" s="2">
        <v>2331</v>
      </c>
      <c r="L29" s="2">
        <v>2339</v>
      </c>
      <c r="M29" s="2">
        <v>2341</v>
      </c>
      <c r="N29" s="2">
        <v>2343</v>
      </c>
      <c r="O29" s="2">
        <v>2343</v>
      </c>
      <c r="P29" s="2">
        <v>2343</v>
      </c>
      <c r="Q29" s="2">
        <v>2343</v>
      </c>
      <c r="R29" s="2">
        <v>2344</v>
      </c>
      <c r="S29" s="2"/>
    </row>
    <row r="30" spans="1:19" ht="12.75">
      <c r="A30" s="3">
        <f t="shared" si="6"/>
        <v>1976</v>
      </c>
      <c r="B30" s="2">
        <v>283</v>
      </c>
      <c r="C30" s="2">
        <v>642</v>
      </c>
      <c r="D30" s="2">
        <v>961</v>
      </c>
      <c r="E30" s="2">
        <v>1407</v>
      </c>
      <c r="F30" s="2">
        <v>1994</v>
      </c>
      <c r="G30" s="2">
        <v>2375</v>
      </c>
      <c r="H30" s="2">
        <v>2504</v>
      </c>
      <c r="I30" s="2">
        <v>2549</v>
      </c>
      <c r="J30" s="2">
        <v>2580</v>
      </c>
      <c r="K30" s="2">
        <v>2590</v>
      </c>
      <c r="L30" s="2">
        <v>2596</v>
      </c>
      <c r="M30" s="2">
        <v>2600</v>
      </c>
      <c r="N30" s="2">
        <v>2602</v>
      </c>
      <c r="O30" s="2">
        <v>2603</v>
      </c>
      <c r="P30" s="2">
        <v>2603</v>
      </c>
      <c r="Q30" s="2">
        <v>2603</v>
      </c>
      <c r="R30" s="2"/>
      <c r="S30" s="2"/>
    </row>
    <row r="31" spans="1:19" ht="12.75">
      <c r="A31" s="3">
        <f t="shared" si="6"/>
        <v>1977</v>
      </c>
      <c r="B31" s="2">
        <v>274</v>
      </c>
      <c r="C31" s="2">
        <v>707</v>
      </c>
      <c r="D31" s="2">
        <v>1176</v>
      </c>
      <c r="E31" s="2">
        <v>1688</v>
      </c>
      <c r="F31" s="2">
        <v>2295</v>
      </c>
      <c r="G31" s="2">
        <v>2545</v>
      </c>
      <c r="H31" s="2">
        <v>2689</v>
      </c>
      <c r="I31" s="2">
        <v>2777</v>
      </c>
      <c r="J31" s="2">
        <v>2809</v>
      </c>
      <c r="K31" s="2">
        <v>2817</v>
      </c>
      <c r="L31" s="2">
        <v>2824</v>
      </c>
      <c r="M31" s="2">
        <v>2825</v>
      </c>
      <c r="N31" s="2">
        <v>2825</v>
      </c>
      <c r="O31" s="2">
        <v>2826</v>
      </c>
      <c r="P31" s="2">
        <v>2826</v>
      </c>
      <c r="Q31" s="2"/>
      <c r="R31" s="2"/>
      <c r="S31" s="2"/>
    </row>
    <row r="32" spans="1:19" ht="12.75">
      <c r="A32" s="3">
        <f t="shared" si="6"/>
        <v>1978</v>
      </c>
      <c r="B32" s="2">
        <v>269</v>
      </c>
      <c r="C32" s="2">
        <v>658</v>
      </c>
      <c r="D32" s="2">
        <v>1228</v>
      </c>
      <c r="E32" s="2">
        <v>1819</v>
      </c>
      <c r="F32" s="2">
        <v>2217</v>
      </c>
      <c r="G32" s="2">
        <v>2475</v>
      </c>
      <c r="H32" s="2">
        <v>2613</v>
      </c>
      <c r="I32" s="2">
        <v>2671</v>
      </c>
      <c r="J32" s="2">
        <v>2691</v>
      </c>
      <c r="K32" s="2">
        <v>2706</v>
      </c>
      <c r="L32" s="2">
        <v>2710</v>
      </c>
      <c r="M32" s="2">
        <v>2711</v>
      </c>
      <c r="N32" s="2">
        <v>2714</v>
      </c>
      <c r="O32" s="2">
        <v>2717</v>
      </c>
      <c r="P32" s="2"/>
      <c r="Q32" s="2"/>
      <c r="R32" s="2"/>
      <c r="S32" s="2"/>
    </row>
    <row r="33" spans="1:19" ht="12.75">
      <c r="A33" s="3">
        <f t="shared" si="6"/>
        <v>1979</v>
      </c>
      <c r="B33" s="2">
        <v>249</v>
      </c>
      <c r="C33" s="2">
        <v>771</v>
      </c>
      <c r="D33" s="2">
        <v>1581</v>
      </c>
      <c r="E33" s="2">
        <v>2101</v>
      </c>
      <c r="F33" s="2">
        <v>2528</v>
      </c>
      <c r="G33" s="2">
        <v>2816</v>
      </c>
      <c r="H33" s="2">
        <v>2930</v>
      </c>
      <c r="I33" s="2">
        <v>2961</v>
      </c>
      <c r="J33" s="2">
        <v>2973</v>
      </c>
      <c r="K33" s="2">
        <v>2979</v>
      </c>
      <c r="L33" s="2">
        <v>2986</v>
      </c>
      <c r="M33" s="2">
        <v>2988</v>
      </c>
      <c r="N33" s="2">
        <v>2992</v>
      </c>
      <c r="O33" s="2"/>
      <c r="P33" s="2"/>
      <c r="Q33" s="2"/>
      <c r="R33" s="2"/>
      <c r="S33" s="2"/>
    </row>
    <row r="34" spans="1:19" ht="12.75">
      <c r="A34" s="3">
        <f t="shared" si="6"/>
        <v>1980</v>
      </c>
      <c r="B34" s="2">
        <v>305</v>
      </c>
      <c r="C34" s="2">
        <v>1107</v>
      </c>
      <c r="D34" s="2">
        <v>1713</v>
      </c>
      <c r="E34" s="2">
        <v>2316</v>
      </c>
      <c r="F34" s="2">
        <v>2748</v>
      </c>
      <c r="G34" s="2">
        <v>2942</v>
      </c>
      <c r="H34" s="2">
        <v>3025</v>
      </c>
      <c r="I34" s="2">
        <v>3049</v>
      </c>
      <c r="J34" s="2">
        <v>3063</v>
      </c>
      <c r="K34" s="2">
        <v>3077</v>
      </c>
      <c r="L34" s="2">
        <v>3079</v>
      </c>
      <c r="M34" s="2">
        <v>3080</v>
      </c>
      <c r="N34" s="2"/>
      <c r="O34" s="2"/>
      <c r="P34" s="2"/>
      <c r="Q34" s="2"/>
      <c r="R34" s="2"/>
      <c r="S34" s="2"/>
    </row>
    <row r="35" spans="1:19" ht="12.75">
      <c r="A35" s="3">
        <f t="shared" si="6"/>
        <v>1981</v>
      </c>
      <c r="B35" s="2">
        <v>343</v>
      </c>
      <c r="C35" s="2">
        <v>1042</v>
      </c>
      <c r="D35" s="2">
        <v>1608</v>
      </c>
      <c r="E35" s="2">
        <v>2260</v>
      </c>
      <c r="F35" s="2">
        <v>2596</v>
      </c>
      <c r="G35" s="2">
        <v>2734</v>
      </c>
      <c r="H35" s="2">
        <v>2801</v>
      </c>
      <c r="I35" s="2">
        <v>2835</v>
      </c>
      <c r="J35" s="2">
        <v>2854</v>
      </c>
      <c r="K35" s="2">
        <v>2859</v>
      </c>
      <c r="L35" s="2">
        <v>2860</v>
      </c>
      <c r="M35" s="2"/>
      <c r="N35" s="2"/>
      <c r="O35" s="2"/>
      <c r="P35" s="2"/>
      <c r="Q35" s="2"/>
      <c r="R35" s="2"/>
      <c r="S35" s="2"/>
    </row>
    <row r="36" spans="1:19" ht="12.75">
      <c r="A36" s="3">
        <f t="shared" si="6"/>
        <v>1982</v>
      </c>
      <c r="B36" s="2">
        <v>350</v>
      </c>
      <c r="C36" s="2">
        <v>1242</v>
      </c>
      <c r="D36" s="2">
        <v>1922</v>
      </c>
      <c r="E36" s="2">
        <v>2407</v>
      </c>
      <c r="F36" s="2">
        <v>2661</v>
      </c>
      <c r="G36" s="2">
        <v>2834</v>
      </c>
      <c r="H36" s="2">
        <v>2887</v>
      </c>
      <c r="I36" s="2">
        <v>2902</v>
      </c>
      <c r="J36" s="2">
        <v>2911</v>
      </c>
      <c r="K36" s="2">
        <v>2915</v>
      </c>
      <c r="L36" s="2"/>
      <c r="M36" s="2"/>
      <c r="N36" s="2"/>
      <c r="O36" s="2"/>
      <c r="P36" s="2"/>
      <c r="Q36" s="2"/>
      <c r="R36" s="2"/>
      <c r="S36" s="2"/>
    </row>
    <row r="37" spans="1:19" ht="12.75">
      <c r="A37" s="3">
        <f t="shared" si="6"/>
        <v>1983</v>
      </c>
      <c r="B37" s="2">
        <v>428</v>
      </c>
      <c r="C37" s="2">
        <v>1257</v>
      </c>
      <c r="D37" s="2">
        <v>1841</v>
      </c>
      <c r="E37" s="2">
        <v>2345</v>
      </c>
      <c r="F37" s="2">
        <v>2683</v>
      </c>
      <c r="G37" s="2">
        <v>2853</v>
      </c>
      <c r="H37" s="2">
        <v>2908</v>
      </c>
      <c r="I37" s="2">
        <v>2920</v>
      </c>
      <c r="J37" s="2">
        <v>2925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">
        <f t="shared" si="6"/>
        <v>1984</v>
      </c>
      <c r="B38" s="2">
        <v>291</v>
      </c>
      <c r="C38" s="2">
        <v>1004</v>
      </c>
      <c r="D38" s="2">
        <v>1577</v>
      </c>
      <c r="E38" s="2">
        <v>2054</v>
      </c>
      <c r="F38" s="2">
        <v>2406</v>
      </c>
      <c r="G38" s="2">
        <v>2583</v>
      </c>
      <c r="H38" s="2">
        <v>2622</v>
      </c>
      <c r="I38" s="2">
        <v>2636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>
        <f t="shared" si="6"/>
        <v>1985</v>
      </c>
      <c r="B39" s="2">
        <v>303</v>
      </c>
      <c r="C39" s="2">
        <v>1001</v>
      </c>
      <c r="D39" s="2">
        <v>1575</v>
      </c>
      <c r="E39" s="2">
        <v>2080</v>
      </c>
      <c r="F39" s="2">
        <v>2444</v>
      </c>
      <c r="G39" s="2">
        <v>2586</v>
      </c>
      <c r="H39" s="2">
        <v>2617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3">
        <f t="shared" si="6"/>
        <v>1986</v>
      </c>
      <c r="B40" s="2">
        <v>318</v>
      </c>
      <c r="C40" s="2">
        <v>1055</v>
      </c>
      <c r="D40" s="2">
        <v>1906</v>
      </c>
      <c r="E40" s="2">
        <v>2524</v>
      </c>
      <c r="F40" s="2">
        <v>2874</v>
      </c>
      <c r="G40" s="2">
        <v>2958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">
        <f t="shared" si="6"/>
        <v>1987</v>
      </c>
      <c r="B41" s="2">
        <v>343</v>
      </c>
      <c r="C41" s="2">
        <v>1438</v>
      </c>
      <c r="D41" s="2">
        <v>2384</v>
      </c>
      <c r="E41" s="2">
        <v>3172</v>
      </c>
      <c r="F41" s="2">
        <v>3559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">
        <f t="shared" si="6"/>
        <v>1988</v>
      </c>
      <c r="B42" s="2">
        <v>391</v>
      </c>
      <c r="C42" s="2">
        <v>1671</v>
      </c>
      <c r="D42" s="2">
        <v>3082</v>
      </c>
      <c r="E42" s="2">
        <v>3771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3">
        <f t="shared" si="6"/>
        <v>1989</v>
      </c>
      <c r="B43" s="2">
        <v>433</v>
      </c>
      <c r="C43" s="2">
        <v>1941</v>
      </c>
      <c r="D43" s="2">
        <v>3241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3">
        <f t="shared" si="6"/>
        <v>1990</v>
      </c>
      <c r="B44" s="2">
        <v>533</v>
      </c>
      <c r="C44" s="2">
        <v>1923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3">
        <f t="shared" si="6"/>
        <v>1991</v>
      </c>
      <c r="B45" s="2">
        <v>339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12.75">
      <c r="A46" s="3"/>
    </row>
    <row r="47" spans="1:19" ht="12.75">
      <c r="A47" s="1" t="s">
        <v>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2.75">
      <c r="A48" s="3"/>
    </row>
    <row r="49" spans="1:19" ht="12.75">
      <c r="A49" s="3" t="s">
        <v>1</v>
      </c>
      <c r="B49" s="5" t="s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4" t="s">
        <v>3</v>
      </c>
      <c r="B50" s="4" t="str">
        <f aca="true" ca="1" t="shared" si="7" ref="B50:I50">REPT("  ",INT((CELL("width")-LEN(FIXED(U$4,0))-2)/2))&amp;FIXED(U$4,0)&amp;REPT("  ",INT((CELL("width")-LEN(FIXED(U$4,0))-2)/2))</f>
        <v>                                                                            12                                                                            </v>
      </c>
      <c r="C50" s="4" t="str">
        <f ca="1" t="shared" si="7"/>
        <v>                                                                            24                                                                            </v>
      </c>
      <c r="D50" s="4" t="str">
        <f ca="1" t="shared" si="7"/>
        <v>                                                                            36                                                                            </v>
      </c>
      <c r="E50" s="4" t="str">
        <f ca="1" t="shared" si="7"/>
        <v>                                                                            48                                                                            </v>
      </c>
      <c r="F50" s="4" t="str">
        <f ca="1" t="shared" si="7"/>
        <v>                                                                            60                                                                            </v>
      </c>
      <c r="G50" s="4" t="str">
        <f ca="1" t="shared" si="7"/>
        <v>                                                                            72                                                                            </v>
      </c>
      <c r="H50" s="4" t="str">
        <f ca="1" t="shared" si="7"/>
        <v>                                                                            84                                                                            </v>
      </c>
      <c r="I50" s="4" t="str">
        <f ca="1" t="shared" si="7"/>
        <v>                                                                            96                                                                            </v>
      </c>
      <c r="J50" s="4" t="str">
        <f aca="true" ca="1" t="shared" si="8" ref="J50:S50">REPT("   ",INT((CELL("width")-LEN(FIXED(AC$4,0))-2)/2))&amp;FIXED(AC$4,0)&amp;REPT("   ",INT((CELL("width")-LEN(FIXED(AC$4,0))-2)/2))</f>
        <v>                                                                                                               108                                                                                                               </v>
      </c>
      <c r="K50" s="4" t="str">
        <f ca="1" t="shared" si="8"/>
        <v>                                                                                                               120                                                                                                               </v>
      </c>
      <c r="L50" s="4" t="str">
        <f ca="1" t="shared" si="8"/>
        <v>                                                                                                               132                                                                                                               </v>
      </c>
      <c r="M50" s="4" t="str">
        <f ca="1" t="shared" si="8"/>
        <v>                                                                                                               144                                                                                                               </v>
      </c>
      <c r="N50" s="4" t="str">
        <f ca="1" t="shared" si="8"/>
        <v>                                                                                                               156                                                                                                               </v>
      </c>
      <c r="O50" s="4" t="str">
        <f ca="1" t="shared" si="8"/>
        <v>                                                                                                               168                                                                                                               </v>
      </c>
      <c r="P50" s="4" t="str">
        <f ca="1" t="shared" si="8"/>
        <v>                                                                                                               180                                                                                                               </v>
      </c>
      <c r="Q50" s="4" t="str">
        <f ca="1" t="shared" si="8"/>
        <v>                                                                                                               192                                                                                                               </v>
      </c>
      <c r="R50" s="4" t="str">
        <f ca="1" t="shared" si="8"/>
        <v>                                                                                                               204                                                                                                               </v>
      </c>
      <c r="S50" s="4" t="str">
        <f ca="1" t="shared" si="8"/>
        <v>                                                                                                               216                                                                                                               </v>
      </c>
    </row>
    <row r="51" spans="1:19" ht="12.75">
      <c r="A51" s="3">
        <v>1974</v>
      </c>
      <c r="B51" s="2">
        <v>1912</v>
      </c>
      <c r="C51" s="2">
        <v>2854</v>
      </c>
      <c r="D51" s="2">
        <v>3350</v>
      </c>
      <c r="E51" s="2">
        <v>3945</v>
      </c>
      <c r="F51" s="2">
        <v>4057</v>
      </c>
      <c r="G51" s="2">
        <v>4104</v>
      </c>
      <c r="H51" s="2">
        <v>4149</v>
      </c>
      <c r="I51" s="2">
        <v>4155</v>
      </c>
      <c r="J51" s="2">
        <v>4164</v>
      </c>
      <c r="K51" s="2">
        <v>4167</v>
      </c>
      <c r="L51" s="2">
        <v>4169</v>
      </c>
      <c r="M51" s="2">
        <v>4169</v>
      </c>
      <c r="N51" s="2">
        <v>4169</v>
      </c>
      <c r="O51" s="2">
        <v>4170</v>
      </c>
      <c r="P51" s="2">
        <v>4170</v>
      </c>
      <c r="Q51" s="2">
        <v>4170</v>
      </c>
      <c r="R51" s="2">
        <v>4170</v>
      </c>
      <c r="S51" s="2">
        <v>4170</v>
      </c>
    </row>
    <row r="52" spans="1:19" ht="12.75">
      <c r="A52" s="3">
        <f aca="true" t="shared" si="9" ref="A52:A68">1+A51</f>
        <v>1975</v>
      </c>
      <c r="B52" s="2">
        <v>2219</v>
      </c>
      <c r="C52" s="2">
        <v>3302</v>
      </c>
      <c r="D52" s="2">
        <v>3915</v>
      </c>
      <c r="E52" s="2">
        <v>4462</v>
      </c>
      <c r="F52" s="2">
        <v>4618</v>
      </c>
      <c r="G52" s="2">
        <v>4673</v>
      </c>
      <c r="H52" s="2">
        <v>4696</v>
      </c>
      <c r="I52" s="2">
        <v>4704</v>
      </c>
      <c r="J52" s="2">
        <v>4708</v>
      </c>
      <c r="K52" s="2">
        <v>4711</v>
      </c>
      <c r="L52" s="2">
        <v>4712</v>
      </c>
      <c r="M52" s="2">
        <v>4716</v>
      </c>
      <c r="N52" s="2">
        <v>4716</v>
      </c>
      <c r="O52" s="2">
        <v>4716</v>
      </c>
      <c r="P52" s="2">
        <v>4716</v>
      </c>
      <c r="Q52" s="2">
        <v>4716</v>
      </c>
      <c r="R52" s="2">
        <v>4717</v>
      </c>
      <c r="S52" s="2"/>
    </row>
    <row r="53" spans="1:19" ht="12.75">
      <c r="A53" s="3">
        <f t="shared" si="9"/>
        <v>1976</v>
      </c>
      <c r="B53" s="2">
        <v>2347</v>
      </c>
      <c r="C53" s="2">
        <v>3702</v>
      </c>
      <c r="D53" s="2">
        <v>4278</v>
      </c>
      <c r="E53" s="2">
        <v>4768</v>
      </c>
      <c r="F53" s="2">
        <v>4915</v>
      </c>
      <c r="G53" s="2">
        <v>4983</v>
      </c>
      <c r="H53" s="2">
        <v>5003</v>
      </c>
      <c r="I53" s="2">
        <v>5007</v>
      </c>
      <c r="J53" s="2">
        <v>5012</v>
      </c>
      <c r="K53" s="2">
        <v>5012</v>
      </c>
      <c r="L53" s="2">
        <v>5013</v>
      </c>
      <c r="M53" s="2">
        <v>5014</v>
      </c>
      <c r="N53" s="2">
        <v>5015</v>
      </c>
      <c r="O53" s="2">
        <v>5015</v>
      </c>
      <c r="P53" s="2">
        <v>5015</v>
      </c>
      <c r="Q53" s="2">
        <v>5015</v>
      </c>
      <c r="R53" s="2"/>
      <c r="S53" s="2"/>
    </row>
    <row r="54" spans="1:19" ht="12.75">
      <c r="A54" s="3">
        <f t="shared" si="9"/>
        <v>1977</v>
      </c>
      <c r="B54" s="2">
        <v>2983</v>
      </c>
      <c r="C54" s="2">
        <v>4346</v>
      </c>
      <c r="D54" s="2">
        <v>5055</v>
      </c>
      <c r="E54" s="2">
        <v>5696</v>
      </c>
      <c r="F54" s="2">
        <v>5818</v>
      </c>
      <c r="G54" s="2">
        <v>5861</v>
      </c>
      <c r="H54" s="2">
        <v>5884</v>
      </c>
      <c r="I54" s="2">
        <v>5892</v>
      </c>
      <c r="J54" s="2">
        <v>5896</v>
      </c>
      <c r="K54" s="2">
        <v>5897</v>
      </c>
      <c r="L54" s="2">
        <v>5900</v>
      </c>
      <c r="M54" s="2">
        <v>5900</v>
      </c>
      <c r="N54" s="2">
        <v>5900</v>
      </c>
      <c r="O54" s="2">
        <v>5900</v>
      </c>
      <c r="P54" s="2">
        <v>5900</v>
      </c>
      <c r="Q54" s="2"/>
      <c r="R54" s="2"/>
      <c r="S54" s="2"/>
    </row>
    <row r="55" spans="1:19" ht="12.75">
      <c r="A55" s="3">
        <f t="shared" si="9"/>
        <v>1978</v>
      </c>
      <c r="B55" s="2">
        <v>2538</v>
      </c>
      <c r="C55" s="2">
        <v>3906</v>
      </c>
      <c r="D55" s="2">
        <v>4633</v>
      </c>
      <c r="E55" s="2">
        <v>5123</v>
      </c>
      <c r="F55" s="2">
        <v>5242</v>
      </c>
      <c r="G55" s="2">
        <v>5275</v>
      </c>
      <c r="H55" s="2">
        <v>5286</v>
      </c>
      <c r="I55" s="2">
        <v>5292</v>
      </c>
      <c r="J55" s="2">
        <v>5298</v>
      </c>
      <c r="K55" s="2">
        <v>5302</v>
      </c>
      <c r="L55" s="2">
        <v>5304</v>
      </c>
      <c r="M55" s="2">
        <v>5304</v>
      </c>
      <c r="N55" s="2">
        <v>5306</v>
      </c>
      <c r="O55" s="2">
        <v>5306</v>
      </c>
      <c r="P55" s="2"/>
      <c r="Q55" s="2"/>
      <c r="R55" s="2"/>
      <c r="S55" s="2"/>
    </row>
    <row r="56" spans="1:19" ht="12.75">
      <c r="A56" s="3">
        <f t="shared" si="9"/>
        <v>1979</v>
      </c>
      <c r="B56" s="2">
        <v>3548</v>
      </c>
      <c r="C56" s="2">
        <v>5190</v>
      </c>
      <c r="D56" s="2">
        <v>5779</v>
      </c>
      <c r="E56" s="2">
        <v>6206</v>
      </c>
      <c r="F56" s="2">
        <v>6313</v>
      </c>
      <c r="G56" s="2">
        <v>6329</v>
      </c>
      <c r="H56" s="2">
        <v>6339</v>
      </c>
      <c r="I56" s="2">
        <v>6343</v>
      </c>
      <c r="J56" s="2">
        <v>6347</v>
      </c>
      <c r="K56" s="2">
        <v>6347</v>
      </c>
      <c r="L56" s="2">
        <v>6348</v>
      </c>
      <c r="M56" s="2">
        <v>6348</v>
      </c>
      <c r="N56" s="2">
        <v>6348</v>
      </c>
      <c r="O56" s="2"/>
      <c r="P56" s="2"/>
      <c r="Q56" s="2"/>
      <c r="R56" s="2"/>
      <c r="S56" s="2"/>
    </row>
    <row r="57" spans="1:19" ht="12.75">
      <c r="A57" s="3">
        <f t="shared" si="9"/>
        <v>1980</v>
      </c>
      <c r="B57" s="2">
        <v>4583</v>
      </c>
      <c r="C57" s="2">
        <v>6106</v>
      </c>
      <c r="D57" s="2">
        <v>6656</v>
      </c>
      <c r="E57" s="2">
        <v>7032</v>
      </c>
      <c r="F57" s="2">
        <v>7128</v>
      </c>
      <c r="G57" s="2">
        <v>7139</v>
      </c>
      <c r="H57" s="2">
        <v>7147</v>
      </c>
      <c r="I57" s="2">
        <v>7150</v>
      </c>
      <c r="J57" s="2">
        <v>7151</v>
      </c>
      <c r="K57" s="2">
        <v>7153</v>
      </c>
      <c r="L57" s="2">
        <v>7154</v>
      </c>
      <c r="M57" s="2">
        <v>7154</v>
      </c>
      <c r="N57" s="2"/>
      <c r="O57" s="2"/>
      <c r="P57" s="2"/>
      <c r="Q57" s="2"/>
      <c r="R57" s="2"/>
      <c r="S57" s="2"/>
    </row>
    <row r="58" spans="1:19" ht="12.75">
      <c r="A58" s="3">
        <f t="shared" si="9"/>
        <v>1981</v>
      </c>
      <c r="B58" s="2">
        <v>4430</v>
      </c>
      <c r="C58" s="2">
        <v>5967</v>
      </c>
      <c r="D58" s="2">
        <v>6510</v>
      </c>
      <c r="E58" s="2">
        <v>6775</v>
      </c>
      <c r="F58" s="2">
        <v>6854</v>
      </c>
      <c r="G58" s="2">
        <v>6873</v>
      </c>
      <c r="H58" s="2">
        <v>6883</v>
      </c>
      <c r="I58" s="2">
        <v>6889</v>
      </c>
      <c r="J58" s="2">
        <v>6892</v>
      </c>
      <c r="K58" s="2">
        <v>6894</v>
      </c>
      <c r="L58" s="2">
        <v>6895</v>
      </c>
      <c r="M58" s="2"/>
      <c r="N58" s="2"/>
      <c r="O58" s="2"/>
      <c r="P58" s="2"/>
      <c r="Q58" s="2"/>
      <c r="R58" s="2"/>
      <c r="S58" s="2"/>
    </row>
    <row r="59" spans="1:19" ht="12.75">
      <c r="A59" s="3">
        <f t="shared" si="9"/>
        <v>1982</v>
      </c>
      <c r="B59" s="2">
        <v>4408</v>
      </c>
      <c r="C59" s="2">
        <v>5849</v>
      </c>
      <c r="D59" s="2">
        <v>6264</v>
      </c>
      <c r="E59" s="2">
        <v>6526</v>
      </c>
      <c r="F59" s="2">
        <v>6571</v>
      </c>
      <c r="G59" s="2">
        <v>6589</v>
      </c>
      <c r="H59" s="2">
        <v>6594</v>
      </c>
      <c r="I59" s="2">
        <v>6596</v>
      </c>
      <c r="J59" s="2">
        <v>6600</v>
      </c>
      <c r="K59" s="2">
        <v>6602</v>
      </c>
      <c r="L59" s="2"/>
      <c r="M59" s="2"/>
      <c r="N59" s="2"/>
      <c r="O59" s="2"/>
      <c r="P59" s="2"/>
      <c r="Q59" s="2"/>
      <c r="R59" s="2"/>
      <c r="S59" s="2"/>
    </row>
    <row r="60" spans="1:19" ht="12.75">
      <c r="A60" s="3">
        <f t="shared" si="9"/>
        <v>1983</v>
      </c>
      <c r="B60" s="2">
        <v>4861</v>
      </c>
      <c r="C60" s="2">
        <v>6437</v>
      </c>
      <c r="D60" s="2">
        <v>6869</v>
      </c>
      <c r="E60" s="2">
        <v>7134</v>
      </c>
      <c r="F60" s="2">
        <v>7196</v>
      </c>
      <c r="G60" s="2">
        <v>7205</v>
      </c>
      <c r="H60" s="2">
        <v>7211</v>
      </c>
      <c r="I60" s="2">
        <v>7212</v>
      </c>
      <c r="J60" s="2">
        <v>7214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3">
        <f t="shared" si="9"/>
        <v>1984</v>
      </c>
      <c r="B61" s="2">
        <v>4229</v>
      </c>
      <c r="C61" s="2">
        <v>5645</v>
      </c>
      <c r="D61" s="2">
        <v>6053</v>
      </c>
      <c r="E61" s="2">
        <v>6419</v>
      </c>
      <c r="F61" s="2">
        <v>6506</v>
      </c>
      <c r="G61" s="2">
        <v>6523</v>
      </c>
      <c r="H61" s="2">
        <v>6529</v>
      </c>
      <c r="I61" s="2">
        <v>6531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3">
        <f t="shared" si="9"/>
        <v>1985</v>
      </c>
      <c r="B62" s="2">
        <v>3727</v>
      </c>
      <c r="C62" s="2">
        <v>4830</v>
      </c>
      <c r="D62" s="2">
        <v>5321</v>
      </c>
      <c r="E62" s="2">
        <v>5717</v>
      </c>
      <c r="F62" s="2">
        <v>5777</v>
      </c>
      <c r="G62" s="2">
        <v>5798</v>
      </c>
      <c r="H62" s="2">
        <v>5802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3">
        <f t="shared" si="9"/>
        <v>1986</v>
      </c>
      <c r="B63" s="2">
        <v>3561</v>
      </c>
      <c r="C63" s="2">
        <v>5045</v>
      </c>
      <c r="D63" s="2">
        <v>5656</v>
      </c>
      <c r="E63" s="2">
        <v>6040</v>
      </c>
      <c r="F63" s="2">
        <v>6096</v>
      </c>
      <c r="G63" s="2">
        <v>6111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3">
        <f t="shared" si="9"/>
        <v>1987</v>
      </c>
      <c r="B64" s="2">
        <v>4259</v>
      </c>
      <c r="C64" s="2">
        <v>6049</v>
      </c>
      <c r="D64" s="2">
        <v>6767</v>
      </c>
      <c r="E64" s="2">
        <v>7206</v>
      </c>
      <c r="F64" s="2">
        <v>7282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3">
        <f t="shared" si="9"/>
        <v>1988</v>
      </c>
      <c r="B65" s="2">
        <v>4424</v>
      </c>
      <c r="C65" s="2">
        <v>6700</v>
      </c>
      <c r="D65" s="2">
        <v>7548</v>
      </c>
      <c r="E65" s="2">
        <v>8105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3">
        <f t="shared" si="9"/>
        <v>1989</v>
      </c>
      <c r="B66" s="2">
        <v>5005</v>
      </c>
      <c r="C66" s="2">
        <v>7407</v>
      </c>
      <c r="D66" s="2">
        <v>8287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3">
        <f t="shared" si="9"/>
        <v>1990</v>
      </c>
      <c r="B67" s="2">
        <v>4889</v>
      </c>
      <c r="C67" s="2">
        <v>7314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3">
        <f t="shared" si="9"/>
        <v>1991</v>
      </c>
      <c r="B68" s="2">
        <v>4044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12.75">
      <c r="A69" s="3"/>
    </row>
    <row r="70" spans="1:19" ht="12.75">
      <c r="A70" s="1" t="s">
        <v>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A71" s="3"/>
    </row>
    <row r="72" spans="1:19" ht="12.75">
      <c r="A72" s="3" t="s">
        <v>1</v>
      </c>
      <c r="B72" s="5" t="s">
        <v>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4" t="s">
        <v>3</v>
      </c>
      <c r="B73" s="4" t="str">
        <f aca="true" ca="1" t="shared" si="10" ref="B73:I73">REPT("  ",INT((CELL("width")-LEN(FIXED(U$4,0))-2)/2))&amp;FIXED(U$4,0)&amp;REPT("  ",INT((CELL("width")-LEN(FIXED(U$4,0))-2)/2))</f>
        <v>                                                                            12                                                                            </v>
      </c>
      <c r="C73" s="4" t="str">
        <f ca="1" t="shared" si="10"/>
        <v>                                                                            24                                                                            </v>
      </c>
      <c r="D73" s="4" t="str">
        <f ca="1" t="shared" si="10"/>
        <v>                                                                            36                                                                            </v>
      </c>
      <c r="E73" s="4" t="str">
        <f ca="1" t="shared" si="10"/>
        <v>                                                                            48                                                                            </v>
      </c>
      <c r="F73" s="4" t="str">
        <f ca="1" t="shared" si="10"/>
        <v>                                                                            60                                                                            </v>
      </c>
      <c r="G73" s="4" t="str">
        <f ca="1" t="shared" si="10"/>
        <v>                                                                            72                                                                            </v>
      </c>
      <c r="H73" s="4" t="str">
        <f ca="1" t="shared" si="10"/>
        <v>                                                                            84                                                                            </v>
      </c>
      <c r="I73" s="4" t="str">
        <f ca="1" t="shared" si="10"/>
        <v>                                                                            96                                                                            </v>
      </c>
      <c r="J73" s="4" t="str">
        <f aca="true" ca="1" t="shared" si="11" ref="J73:S73">REPT("   ",INT((CELL("width")-LEN(FIXED(AC$4,0))-2)/2))&amp;FIXED(AC$4,0)&amp;REPT("   ",INT((CELL("width")-LEN(FIXED(AC$4,0))-2)/2))</f>
        <v>                                                                                                               108                                                                                                               </v>
      </c>
      <c r="K73" s="4" t="str">
        <f ca="1" t="shared" si="11"/>
        <v>                                                                                                               120                                                                                                               </v>
      </c>
      <c r="L73" s="4" t="str">
        <f ca="1" t="shared" si="11"/>
        <v>                                                                                                               132                                                                                                               </v>
      </c>
      <c r="M73" s="4" t="str">
        <f ca="1" t="shared" si="11"/>
        <v>                                                                                                               144                                                                                                               </v>
      </c>
      <c r="N73" s="4" t="str">
        <f ca="1" t="shared" si="11"/>
        <v>                                                                                                               156                                                                                                               </v>
      </c>
      <c r="O73" s="4" t="str">
        <f ca="1" t="shared" si="11"/>
        <v>                                                                                                               168                                                                                                               </v>
      </c>
      <c r="P73" s="4" t="str">
        <f ca="1" t="shared" si="11"/>
        <v>                                                                                                               180                                                                                                               </v>
      </c>
      <c r="Q73" s="4" t="str">
        <f ca="1" t="shared" si="11"/>
        <v>                                                                                                               192                                                                                                               </v>
      </c>
      <c r="R73" s="4" t="str">
        <f ca="1" t="shared" si="11"/>
        <v>                                                                                                               204                                                                                                               </v>
      </c>
      <c r="S73" s="4" t="str">
        <f ca="1" t="shared" si="11"/>
        <v>                                                                                                               216                                                                                                               </v>
      </c>
    </row>
    <row r="74" spans="1:19" ht="12.75">
      <c r="A74" s="3">
        <v>1974</v>
      </c>
      <c r="B74" s="2">
        <v>1381</v>
      </c>
      <c r="C74" s="2">
        <v>1336</v>
      </c>
      <c r="D74" s="2">
        <v>1462</v>
      </c>
      <c r="E74" s="2">
        <v>1660</v>
      </c>
      <c r="F74" s="2">
        <v>1406</v>
      </c>
      <c r="G74" s="2">
        <v>772</v>
      </c>
      <c r="H74" s="2">
        <v>406</v>
      </c>
      <c r="I74" s="2">
        <v>191</v>
      </c>
      <c r="J74" s="2">
        <v>98</v>
      </c>
      <c r="K74" s="2">
        <v>57</v>
      </c>
      <c r="L74" s="2">
        <v>23</v>
      </c>
      <c r="M74" s="2">
        <v>13</v>
      </c>
      <c r="N74" s="2">
        <v>3</v>
      </c>
      <c r="O74" s="2">
        <v>4</v>
      </c>
      <c r="P74" s="2">
        <v>0</v>
      </c>
      <c r="Q74" s="2">
        <v>0</v>
      </c>
      <c r="R74" s="2">
        <v>0</v>
      </c>
      <c r="S74" s="2">
        <v>0</v>
      </c>
    </row>
    <row r="75" spans="1:19" ht="12.75">
      <c r="A75" s="3">
        <f aca="true" t="shared" si="12" ref="A75:A91">1+A74</f>
        <v>1975</v>
      </c>
      <c r="B75" s="2">
        <v>1289</v>
      </c>
      <c r="C75" s="2">
        <v>1727</v>
      </c>
      <c r="D75" s="2">
        <v>1730</v>
      </c>
      <c r="E75" s="2">
        <v>1913</v>
      </c>
      <c r="F75" s="2">
        <v>1310</v>
      </c>
      <c r="G75" s="2">
        <v>649</v>
      </c>
      <c r="H75" s="2">
        <v>358</v>
      </c>
      <c r="I75" s="2">
        <v>167</v>
      </c>
      <c r="J75" s="2">
        <v>73</v>
      </c>
      <c r="K75" s="2">
        <v>30</v>
      </c>
      <c r="L75" s="2">
        <v>9</v>
      </c>
      <c r="M75" s="2">
        <v>6</v>
      </c>
      <c r="N75" s="2">
        <v>4</v>
      </c>
      <c r="O75" s="2">
        <v>2</v>
      </c>
      <c r="P75" s="2">
        <v>2</v>
      </c>
      <c r="Q75" s="2">
        <v>1</v>
      </c>
      <c r="R75" s="2">
        <v>1</v>
      </c>
      <c r="S75" s="2"/>
    </row>
    <row r="76" spans="1:19" ht="12.75">
      <c r="A76" s="3">
        <f t="shared" si="12"/>
        <v>1976</v>
      </c>
      <c r="B76" s="2">
        <v>1605</v>
      </c>
      <c r="C76" s="2">
        <v>1977</v>
      </c>
      <c r="D76" s="2">
        <v>1947</v>
      </c>
      <c r="E76" s="2">
        <v>1709</v>
      </c>
      <c r="F76" s="2">
        <v>1006</v>
      </c>
      <c r="G76" s="2">
        <v>540</v>
      </c>
      <c r="H76" s="2">
        <v>268</v>
      </c>
      <c r="I76" s="2">
        <v>166</v>
      </c>
      <c r="J76" s="2">
        <v>79</v>
      </c>
      <c r="K76" s="2">
        <v>48</v>
      </c>
      <c r="L76" s="2">
        <v>32</v>
      </c>
      <c r="M76" s="2">
        <v>18</v>
      </c>
      <c r="N76" s="2">
        <v>14</v>
      </c>
      <c r="O76" s="2">
        <v>10</v>
      </c>
      <c r="P76" s="2">
        <v>10</v>
      </c>
      <c r="Q76" s="2">
        <v>7</v>
      </c>
      <c r="R76" s="2"/>
      <c r="S76" s="2"/>
    </row>
    <row r="77" spans="1:19" ht="12.75">
      <c r="A77" s="3">
        <f t="shared" si="12"/>
        <v>1977</v>
      </c>
      <c r="B77" s="2">
        <v>2101</v>
      </c>
      <c r="C77" s="2">
        <v>2159</v>
      </c>
      <c r="D77" s="2">
        <v>2050</v>
      </c>
      <c r="E77" s="2">
        <v>1735</v>
      </c>
      <c r="F77" s="2">
        <v>988</v>
      </c>
      <c r="G77" s="2">
        <v>582</v>
      </c>
      <c r="H77" s="2">
        <v>332</v>
      </c>
      <c r="I77" s="2">
        <v>139</v>
      </c>
      <c r="J77" s="2">
        <v>66</v>
      </c>
      <c r="K77" s="2">
        <v>38</v>
      </c>
      <c r="L77" s="2">
        <v>27</v>
      </c>
      <c r="M77" s="2">
        <v>21</v>
      </c>
      <c r="N77" s="2">
        <v>21</v>
      </c>
      <c r="O77" s="2">
        <v>8</v>
      </c>
      <c r="P77" s="2">
        <v>3</v>
      </c>
      <c r="Q77" s="2"/>
      <c r="R77" s="2"/>
      <c r="S77" s="2"/>
    </row>
    <row r="78" spans="1:19" ht="12.75">
      <c r="A78" s="3">
        <f t="shared" si="12"/>
        <v>1978</v>
      </c>
      <c r="B78" s="2">
        <v>1955</v>
      </c>
      <c r="C78" s="2">
        <v>1943</v>
      </c>
      <c r="D78" s="2">
        <v>1817</v>
      </c>
      <c r="E78" s="2">
        <v>1384</v>
      </c>
      <c r="F78" s="2">
        <v>830</v>
      </c>
      <c r="G78" s="2">
        <v>460</v>
      </c>
      <c r="H78" s="2">
        <v>193</v>
      </c>
      <c r="I78" s="2">
        <v>93</v>
      </c>
      <c r="J78" s="2">
        <v>56</v>
      </c>
      <c r="K78" s="2">
        <v>31</v>
      </c>
      <c r="L78" s="2">
        <v>15</v>
      </c>
      <c r="M78" s="2">
        <v>9</v>
      </c>
      <c r="N78" s="2">
        <v>7</v>
      </c>
      <c r="O78" s="2">
        <v>2</v>
      </c>
      <c r="P78" s="2"/>
      <c r="Q78" s="2"/>
      <c r="R78" s="2"/>
      <c r="S78" s="2"/>
    </row>
    <row r="79" spans="1:19" ht="12.75">
      <c r="A79" s="3">
        <f t="shared" si="12"/>
        <v>1979</v>
      </c>
      <c r="B79" s="2">
        <v>2259</v>
      </c>
      <c r="C79" s="2">
        <v>2025</v>
      </c>
      <c r="D79" s="2">
        <v>1548</v>
      </c>
      <c r="E79" s="2">
        <v>1273</v>
      </c>
      <c r="F79" s="2">
        <v>752</v>
      </c>
      <c r="G79" s="2">
        <v>340</v>
      </c>
      <c r="H79" s="2">
        <v>150</v>
      </c>
      <c r="I79" s="2">
        <v>68</v>
      </c>
      <c r="J79" s="2">
        <v>36</v>
      </c>
      <c r="K79" s="2">
        <v>24</v>
      </c>
      <c r="L79" s="2">
        <v>18</v>
      </c>
      <c r="M79" s="2">
        <v>13</v>
      </c>
      <c r="N79" s="2">
        <v>4</v>
      </c>
      <c r="O79" s="2"/>
      <c r="P79" s="2"/>
      <c r="Q79" s="2"/>
      <c r="R79" s="2"/>
      <c r="S79" s="2"/>
    </row>
    <row r="80" spans="1:19" ht="12.75">
      <c r="A80" s="3">
        <f t="shared" si="12"/>
        <v>1980</v>
      </c>
      <c r="B80" s="2">
        <v>2815</v>
      </c>
      <c r="C80" s="2">
        <v>1991</v>
      </c>
      <c r="D80" s="2">
        <v>1558</v>
      </c>
      <c r="E80" s="2">
        <v>1107</v>
      </c>
      <c r="F80" s="2">
        <v>540</v>
      </c>
      <c r="G80" s="2">
        <v>228</v>
      </c>
      <c r="H80" s="2">
        <v>88</v>
      </c>
      <c r="I80" s="2">
        <v>55</v>
      </c>
      <c r="J80" s="2">
        <v>28</v>
      </c>
      <c r="K80" s="2">
        <v>14</v>
      </c>
      <c r="L80" s="2">
        <v>8</v>
      </c>
      <c r="M80" s="2">
        <v>6</v>
      </c>
      <c r="N80" s="2"/>
      <c r="O80" s="2"/>
      <c r="P80" s="2"/>
      <c r="Q80" s="2"/>
      <c r="R80" s="2"/>
      <c r="S80" s="2"/>
    </row>
    <row r="81" spans="1:19" ht="12.75">
      <c r="A81" s="3">
        <f t="shared" si="12"/>
        <v>1981</v>
      </c>
      <c r="B81" s="2">
        <v>2408</v>
      </c>
      <c r="C81" s="2">
        <v>1973</v>
      </c>
      <c r="D81" s="2">
        <v>1605</v>
      </c>
      <c r="E81" s="2">
        <v>954</v>
      </c>
      <c r="F81" s="2">
        <v>480</v>
      </c>
      <c r="G81" s="2">
        <v>228</v>
      </c>
      <c r="H81" s="2">
        <v>115</v>
      </c>
      <c r="I81" s="2">
        <v>52</v>
      </c>
      <c r="J81" s="2">
        <v>27</v>
      </c>
      <c r="K81" s="2">
        <v>15</v>
      </c>
      <c r="L81" s="2">
        <v>11</v>
      </c>
      <c r="M81" s="2"/>
      <c r="N81" s="2"/>
      <c r="O81" s="2"/>
      <c r="P81" s="2"/>
      <c r="Q81" s="2"/>
      <c r="R81" s="2"/>
      <c r="S81" s="2"/>
    </row>
    <row r="82" spans="1:19" ht="12.75">
      <c r="A82" s="3">
        <f t="shared" si="12"/>
        <v>1982</v>
      </c>
      <c r="B82" s="2">
        <v>2388</v>
      </c>
      <c r="C82" s="2">
        <v>1835</v>
      </c>
      <c r="D82" s="2">
        <v>1280</v>
      </c>
      <c r="E82" s="2">
        <v>819</v>
      </c>
      <c r="F82" s="2">
        <v>354</v>
      </c>
      <c r="G82" s="2">
        <v>163</v>
      </c>
      <c r="H82" s="2">
        <v>67</v>
      </c>
      <c r="I82" s="2">
        <v>44</v>
      </c>
      <c r="J82" s="2">
        <v>21</v>
      </c>
      <c r="K82" s="2">
        <v>10</v>
      </c>
      <c r="L82" s="2"/>
      <c r="M82" s="2"/>
      <c r="N82" s="2"/>
      <c r="O82" s="2"/>
      <c r="P82" s="2"/>
      <c r="Q82" s="2"/>
      <c r="R82" s="2"/>
      <c r="S82" s="2"/>
    </row>
    <row r="83" spans="1:19" ht="12.75">
      <c r="A83" s="3">
        <f t="shared" si="12"/>
        <v>1983</v>
      </c>
      <c r="B83" s="2">
        <v>2641</v>
      </c>
      <c r="C83" s="2">
        <v>1765</v>
      </c>
      <c r="D83" s="2">
        <v>1082</v>
      </c>
      <c r="E83" s="2">
        <v>663</v>
      </c>
      <c r="F83" s="2">
        <v>335</v>
      </c>
      <c r="G83" s="2">
        <v>134</v>
      </c>
      <c r="H83" s="2">
        <v>62</v>
      </c>
      <c r="I83" s="2">
        <v>34</v>
      </c>
      <c r="J83" s="2">
        <v>18</v>
      </c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3">
        <f t="shared" si="12"/>
        <v>1984</v>
      </c>
      <c r="B84" s="2">
        <v>2417</v>
      </c>
      <c r="C84" s="2">
        <v>1654</v>
      </c>
      <c r="D84" s="2">
        <v>896</v>
      </c>
      <c r="E84" s="2">
        <v>677</v>
      </c>
      <c r="F84" s="2">
        <v>284</v>
      </c>
      <c r="G84" s="2">
        <v>90</v>
      </c>
      <c r="H84" s="2">
        <v>42</v>
      </c>
      <c r="I84" s="2">
        <v>15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3">
        <f t="shared" si="12"/>
        <v>1985</v>
      </c>
      <c r="B85" s="2">
        <v>1924</v>
      </c>
      <c r="C85" s="2">
        <v>1202</v>
      </c>
      <c r="D85" s="2">
        <v>941</v>
      </c>
      <c r="E85" s="2">
        <v>610</v>
      </c>
      <c r="F85" s="2">
        <v>268</v>
      </c>
      <c r="G85" s="2">
        <v>98</v>
      </c>
      <c r="H85" s="2">
        <v>55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3">
        <f t="shared" si="12"/>
        <v>1986</v>
      </c>
      <c r="B86" s="2">
        <v>1810</v>
      </c>
      <c r="C86" s="2">
        <v>1591</v>
      </c>
      <c r="D86" s="2">
        <v>956</v>
      </c>
      <c r="E86" s="2">
        <v>648</v>
      </c>
      <c r="F86" s="2">
        <v>202</v>
      </c>
      <c r="G86" s="2">
        <v>94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3">
        <f t="shared" si="12"/>
        <v>1987</v>
      </c>
      <c r="B87" s="2">
        <v>2273</v>
      </c>
      <c r="C87" s="2">
        <v>1792</v>
      </c>
      <c r="D87" s="2">
        <v>1059</v>
      </c>
      <c r="E87" s="2">
        <v>626</v>
      </c>
      <c r="F87" s="2">
        <v>242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3">
        <f t="shared" si="12"/>
        <v>1988</v>
      </c>
      <c r="B88" s="2">
        <v>2403</v>
      </c>
      <c r="C88" s="2">
        <v>1966</v>
      </c>
      <c r="D88" s="2">
        <v>1166</v>
      </c>
      <c r="E88" s="2">
        <v>693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3">
        <f t="shared" si="12"/>
        <v>1989</v>
      </c>
      <c r="B89" s="2">
        <v>2471</v>
      </c>
      <c r="C89" s="2">
        <v>2009</v>
      </c>
      <c r="D89" s="2">
        <v>1142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3">
        <f t="shared" si="12"/>
        <v>1990</v>
      </c>
      <c r="B90" s="2">
        <v>2642</v>
      </c>
      <c r="C90" s="2">
        <v>2007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3">
        <f t="shared" si="12"/>
        <v>1991</v>
      </c>
      <c r="B91" s="2">
        <v>2366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12.75">
      <c r="A92" s="3"/>
    </row>
    <row r="93" spans="1:19" ht="12.75">
      <c r="A93" s="1" t="s">
        <v>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12.75">
      <c r="A94" s="3"/>
    </row>
    <row r="95" spans="1:19" ht="12.75">
      <c r="A95" s="3" t="s">
        <v>1</v>
      </c>
      <c r="B95" s="5" t="s">
        <v>2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>
      <c r="A96" s="4" t="s">
        <v>3</v>
      </c>
      <c r="B96" s="4" t="str">
        <f aca="true" ca="1" t="shared" si="13" ref="B96:I96">REPT("  ",INT((CELL("width")-LEN(FIXED(U$4,0))-2)/2))&amp;FIXED(U$4,0)&amp;REPT("  ",INT((CELL("width")-LEN(FIXED(U$4,0))-2)/2))</f>
        <v>                                                                            12                                                                            </v>
      </c>
      <c r="C96" s="4" t="str">
        <f ca="1" t="shared" si="13"/>
        <v>                                                                            24                                                                            </v>
      </c>
      <c r="D96" s="4" t="str">
        <f ca="1" t="shared" si="13"/>
        <v>                                                                            36                                                                            </v>
      </c>
      <c r="E96" s="4" t="str">
        <f ca="1" t="shared" si="13"/>
        <v>                                                                            48                                                                            </v>
      </c>
      <c r="F96" s="4" t="str">
        <f ca="1" t="shared" si="13"/>
        <v>                                                                            60                                                                            </v>
      </c>
      <c r="G96" s="4" t="str">
        <f ca="1" t="shared" si="13"/>
        <v>                                                                            72                                                                            </v>
      </c>
      <c r="H96" s="4" t="str">
        <f ca="1" t="shared" si="13"/>
        <v>                                                                            84                                                                            </v>
      </c>
      <c r="I96" s="4" t="str">
        <f ca="1" t="shared" si="13"/>
        <v>                                                                            96                                                                            </v>
      </c>
      <c r="J96" s="4" t="str">
        <f aca="true" ca="1" t="shared" si="14" ref="J96:S96">REPT("   ",INT((CELL("width")-LEN(FIXED(AC$4,0))-2)/2))&amp;FIXED(AC$4,0)&amp;REPT("   ",INT((CELL("width")-LEN(FIXED(AC$4,0))-2)/2))</f>
        <v>                                                                                                               108                                                                                                               </v>
      </c>
      <c r="K96" s="4" t="str">
        <f ca="1" t="shared" si="14"/>
        <v>                                                                                                               120                                                                                                               </v>
      </c>
      <c r="L96" s="4" t="str">
        <f ca="1" t="shared" si="14"/>
        <v>                                                                                                               132                                                                                                               </v>
      </c>
      <c r="M96" s="4" t="str">
        <f ca="1" t="shared" si="14"/>
        <v>                                                                                                               144                                                                                                               </v>
      </c>
      <c r="N96" s="4" t="str">
        <f ca="1" t="shared" si="14"/>
        <v>                                                                                                               156                                                                                                               </v>
      </c>
      <c r="O96" s="4" t="str">
        <f ca="1" t="shared" si="14"/>
        <v>                                                                                                               168                                                                                                               </v>
      </c>
      <c r="P96" s="4" t="str">
        <f ca="1" t="shared" si="14"/>
        <v>                                                                                                               180                                                                                                               </v>
      </c>
      <c r="Q96" s="4" t="str">
        <f ca="1" t="shared" si="14"/>
        <v>                                                                                                               192                                                                                                               </v>
      </c>
      <c r="R96" s="4" t="str">
        <f ca="1" t="shared" si="14"/>
        <v>                                                                                                               204                                                                                                               </v>
      </c>
      <c r="S96" s="4" t="str">
        <f ca="1" t="shared" si="14"/>
        <v>                                                                                                               216                                                                                                               </v>
      </c>
    </row>
    <row r="97" spans="1:19" ht="12.75">
      <c r="A97" s="3">
        <v>1974</v>
      </c>
      <c r="B97" s="6">
        <v>5275</v>
      </c>
      <c r="C97" s="6">
        <v>8867</v>
      </c>
      <c r="D97" s="6">
        <v>12476</v>
      </c>
      <c r="E97" s="6">
        <v>11919</v>
      </c>
      <c r="F97" s="6">
        <v>8966</v>
      </c>
      <c r="G97" s="6">
        <v>5367</v>
      </c>
      <c r="H97" s="6">
        <v>3281</v>
      </c>
      <c r="I97" s="6">
        <v>1524</v>
      </c>
      <c r="J97" s="6">
        <v>667</v>
      </c>
      <c r="K97" s="6">
        <v>348</v>
      </c>
      <c r="L97" s="6">
        <v>123</v>
      </c>
      <c r="M97" s="6">
        <v>82</v>
      </c>
      <c r="N97" s="6">
        <v>18</v>
      </c>
      <c r="O97" s="6">
        <v>40</v>
      </c>
      <c r="P97" s="6">
        <v>0</v>
      </c>
      <c r="Q97" s="6">
        <v>0</v>
      </c>
      <c r="R97" s="6">
        <v>0</v>
      </c>
      <c r="S97" s="6">
        <v>0</v>
      </c>
    </row>
    <row r="98" spans="1:19" ht="12.75">
      <c r="A98" s="3">
        <f aca="true" t="shared" si="15" ref="A98:A114">1+A97</f>
        <v>1975</v>
      </c>
      <c r="B98" s="2">
        <v>6617</v>
      </c>
      <c r="C98" s="2">
        <v>11306</v>
      </c>
      <c r="D98" s="2">
        <v>13773</v>
      </c>
      <c r="E98" s="2">
        <v>14386</v>
      </c>
      <c r="F98" s="2">
        <v>10593</v>
      </c>
      <c r="G98" s="2">
        <v>4234</v>
      </c>
      <c r="H98" s="2">
        <v>2110</v>
      </c>
      <c r="I98" s="2">
        <v>1051</v>
      </c>
      <c r="J98" s="2">
        <v>436</v>
      </c>
      <c r="K98" s="2">
        <v>353</v>
      </c>
      <c r="L98" s="2">
        <v>93</v>
      </c>
      <c r="M98" s="2">
        <v>101</v>
      </c>
      <c r="N98" s="2">
        <v>10</v>
      </c>
      <c r="O98" s="2">
        <v>5</v>
      </c>
      <c r="P98" s="2">
        <v>5</v>
      </c>
      <c r="Q98" s="2">
        <v>3</v>
      </c>
      <c r="R98" s="2">
        <v>3</v>
      </c>
      <c r="S98" s="2"/>
    </row>
    <row r="99" spans="1:19" ht="12.75">
      <c r="A99" s="3">
        <f t="shared" si="15"/>
        <v>1976</v>
      </c>
      <c r="B99" s="2">
        <v>7658</v>
      </c>
      <c r="C99" s="2">
        <v>11064</v>
      </c>
      <c r="D99" s="2">
        <v>13655</v>
      </c>
      <c r="E99" s="2">
        <v>13352</v>
      </c>
      <c r="F99" s="2">
        <v>7592</v>
      </c>
      <c r="G99" s="2">
        <v>4064</v>
      </c>
      <c r="H99" s="2">
        <v>1895</v>
      </c>
      <c r="I99" s="2">
        <v>1003</v>
      </c>
      <c r="J99" s="2">
        <v>683</v>
      </c>
      <c r="K99" s="2">
        <v>384</v>
      </c>
      <c r="L99" s="2">
        <v>216</v>
      </c>
      <c r="M99" s="2">
        <v>102</v>
      </c>
      <c r="N99" s="2">
        <v>93</v>
      </c>
      <c r="O99" s="2">
        <v>57</v>
      </c>
      <c r="P99" s="2">
        <v>50</v>
      </c>
      <c r="Q99" s="2">
        <v>33</v>
      </c>
      <c r="R99" s="2"/>
      <c r="S99" s="2"/>
    </row>
    <row r="100" spans="1:19" ht="12.75">
      <c r="A100" s="3">
        <f t="shared" si="15"/>
        <v>1977</v>
      </c>
      <c r="B100" s="2">
        <v>8735</v>
      </c>
      <c r="C100" s="2">
        <v>14318</v>
      </c>
      <c r="D100" s="2">
        <v>14897</v>
      </c>
      <c r="E100" s="2">
        <v>12978</v>
      </c>
      <c r="F100" s="2">
        <v>7741</v>
      </c>
      <c r="G100" s="2">
        <v>4355</v>
      </c>
      <c r="H100" s="2">
        <v>2132</v>
      </c>
      <c r="I100" s="2">
        <v>910</v>
      </c>
      <c r="J100" s="2">
        <v>498</v>
      </c>
      <c r="K100" s="2">
        <v>323</v>
      </c>
      <c r="L100" s="2">
        <v>176</v>
      </c>
      <c r="M100" s="2">
        <v>99</v>
      </c>
      <c r="N100" s="2">
        <v>101</v>
      </c>
      <c r="O100" s="2">
        <v>32</v>
      </c>
      <c r="P100" s="2">
        <v>14</v>
      </c>
      <c r="Q100" s="2"/>
      <c r="R100" s="2"/>
      <c r="S100" s="2"/>
    </row>
    <row r="101" spans="1:19" ht="12.75">
      <c r="A101" s="3">
        <f t="shared" si="15"/>
        <v>1978</v>
      </c>
      <c r="B101" s="2">
        <v>8722</v>
      </c>
      <c r="C101" s="2">
        <v>15070</v>
      </c>
      <c r="D101" s="2">
        <v>15257</v>
      </c>
      <c r="E101" s="2">
        <v>11189</v>
      </c>
      <c r="F101" s="2">
        <v>5959</v>
      </c>
      <c r="G101" s="2">
        <v>3473</v>
      </c>
      <c r="H101" s="2">
        <v>1531</v>
      </c>
      <c r="I101" s="2">
        <v>942</v>
      </c>
      <c r="J101" s="2">
        <v>547</v>
      </c>
      <c r="K101" s="2">
        <v>286</v>
      </c>
      <c r="L101" s="2">
        <v>177</v>
      </c>
      <c r="M101" s="2">
        <v>61</v>
      </c>
      <c r="N101" s="2">
        <v>67</v>
      </c>
      <c r="O101" s="2">
        <v>7</v>
      </c>
      <c r="P101" s="2"/>
      <c r="Q101" s="2"/>
      <c r="R101" s="2"/>
      <c r="S101" s="2"/>
    </row>
    <row r="102" spans="1:19" ht="12.75">
      <c r="A102" s="3">
        <f t="shared" si="15"/>
        <v>1979</v>
      </c>
      <c r="B102" s="2">
        <v>9349</v>
      </c>
      <c r="C102" s="2">
        <v>16470</v>
      </c>
      <c r="D102" s="2">
        <v>14320</v>
      </c>
      <c r="E102" s="2">
        <v>10574</v>
      </c>
      <c r="F102" s="2">
        <v>6561</v>
      </c>
      <c r="G102" s="2">
        <v>2864</v>
      </c>
      <c r="H102" s="2">
        <v>1328</v>
      </c>
      <c r="I102" s="2">
        <v>784</v>
      </c>
      <c r="J102" s="2">
        <v>424</v>
      </c>
      <c r="K102" s="2">
        <v>212</v>
      </c>
      <c r="L102" s="2">
        <v>146</v>
      </c>
      <c r="M102" s="2">
        <v>113</v>
      </c>
      <c r="N102" s="2">
        <v>38</v>
      </c>
      <c r="O102" s="2"/>
      <c r="P102" s="2"/>
      <c r="Q102" s="2"/>
      <c r="R102" s="2"/>
      <c r="S102" s="2"/>
    </row>
    <row r="103" spans="1:19" ht="12.75">
      <c r="A103" s="3">
        <f t="shared" si="15"/>
        <v>1980</v>
      </c>
      <c r="B103" s="2">
        <v>11145</v>
      </c>
      <c r="C103" s="2">
        <v>16351</v>
      </c>
      <c r="D103" s="2">
        <v>14636</v>
      </c>
      <c r="E103" s="2">
        <v>11273</v>
      </c>
      <c r="F103" s="2">
        <v>5159</v>
      </c>
      <c r="G103" s="2">
        <v>2588</v>
      </c>
      <c r="H103" s="2">
        <v>1290</v>
      </c>
      <c r="I103" s="2">
        <v>573</v>
      </c>
      <c r="J103" s="2">
        <v>405</v>
      </c>
      <c r="K103" s="2">
        <v>134</v>
      </c>
      <c r="L103" s="2">
        <v>81</v>
      </c>
      <c r="M103" s="2">
        <v>54</v>
      </c>
      <c r="N103" s="2"/>
      <c r="O103" s="2"/>
      <c r="P103" s="2"/>
      <c r="Q103" s="2"/>
      <c r="R103" s="2"/>
      <c r="S103" s="2"/>
    </row>
    <row r="104" spans="1:19" ht="12.75">
      <c r="A104" s="3">
        <f t="shared" si="15"/>
        <v>1981</v>
      </c>
      <c r="B104" s="2">
        <v>10933</v>
      </c>
      <c r="C104" s="2">
        <v>15012</v>
      </c>
      <c r="D104" s="2">
        <v>14728</v>
      </c>
      <c r="E104" s="2">
        <v>9067</v>
      </c>
      <c r="F104" s="2">
        <v>5107</v>
      </c>
      <c r="G104" s="2">
        <v>2456</v>
      </c>
      <c r="H104" s="2">
        <v>1400</v>
      </c>
      <c r="I104" s="2">
        <v>584</v>
      </c>
      <c r="J104" s="2">
        <v>269</v>
      </c>
      <c r="K104" s="2">
        <v>120</v>
      </c>
      <c r="L104" s="2">
        <v>93</v>
      </c>
      <c r="M104" s="2"/>
      <c r="N104" s="2"/>
      <c r="O104" s="2"/>
      <c r="P104" s="2"/>
      <c r="Q104" s="2"/>
      <c r="R104" s="2"/>
      <c r="S104" s="2"/>
    </row>
    <row r="105" spans="1:19" ht="12.75">
      <c r="A105" s="3">
        <f t="shared" si="15"/>
        <v>1982</v>
      </c>
      <c r="B105" s="2">
        <v>13323</v>
      </c>
      <c r="C105" s="2">
        <v>16218</v>
      </c>
      <c r="D105" s="2">
        <v>12676</v>
      </c>
      <c r="E105" s="2">
        <v>6290</v>
      </c>
      <c r="F105" s="2">
        <v>3355</v>
      </c>
      <c r="G105" s="2">
        <v>1407</v>
      </c>
      <c r="H105" s="2">
        <v>613</v>
      </c>
      <c r="I105" s="2">
        <v>398</v>
      </c>
      <c r="J105" s="2">
        <v>192</v>
      </c>
      <c r="K105" s="2">
        <v>111</v>
      </c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3">
        <f t="shared" si="15"/>
        <v>1983</v>
      </c>
      <c r="B106" s="2">
        <v>13899</v>
      </c>
      <c r="C106" s="2">
        <v>16958</v>
      </c>
      <c r="D106" s="2">
        <v>12414</v>
      </c>
      <c r="E106" s="2">
        <v>7700</v>
      </c>
      <c r="F106" s="2">
        <v>4112</v>
      </c>
      <c r="G106" s="2">
        <v>1637</v>
      </c>
      <c r="H106" s="2">
        <v>576</v>
      </c>
      <c r="I106" s="2">
        <v>426</v>
      </c>
      <c r="J106" s="2">
        <v>331</v>
      </c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3">
        <f t="shared" si="15"/>
        <v>1984</v>
      </c>
      <c r="B107" s="2">
        <v>14272</v>
      </c>
      <c r="C107" s="2">
        <v>15806</v>
      </c>
      <c r="D107" s="2">
        <v>10156</v>
      </c>
      <c r="E107" s="2">
        <v>8005</v>
      </c>
      <c r="F107" s="2">
        <v>3604</v>
      </c>
      <c r="G107" s="2">
        <v>791</v>
      </c>
      <c r="H107" s="2">
        <v>379</v>
      </c>
      <c r="I107" s="2">
        <v>159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3">
        <f t="shared" si="15"/>
        <v>1985</v>
      </c>
      <c r="B108" s="2">
        <v>13901</v>
      </c>
      <c r="C108" s="2">
        <v>15384</v>
      </c>
      <c r="D108" s="2">
        <v>12539</v>
      </c>
      <c r="E108" s="2">
        <v>7911</v>
      </c>
      <c r="F108" s="2">
        <v>3809</v>
      </c>
      <c r="G108" s="2">
        <v>1404</v>
      </c>
      <c r="H108" s="2">
        <v>827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3">
        <f t="shared" si="15"/>
        <v>1986</v>
      </c>
      <c r="B109" s="2">
        <v>15952</v>
      </c>
      <c r="C109" s="2">
        <v>22799</v>
      </c>
      <c r="D109" s="2">
        <v>16016</v>
      </c>
      <c r="E109" s="2">
        <v>8964</v>
      </c>
      <c r="F109" s="2">
        <v>2929</v>
      </c>
      <c r="G109" s="2">
        <v>1321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3">
        <f t="shared" si="15"/>
        <v>1987</v>
      </c>
      <c r="B110" s="2">
        <v>22772</v>
      </c>
      <c r="C110" s="2">
        <v>24146</v>
      </c>
      <c r="D110" s="2">
        <v>18397</v>
      </c>
      <c r="E110" s="2">
        <v>8376</v>
      </c>
      <c r="F110" s="2">
        <v>3373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3">
        <f t="shared" si="15"/>
        <v>1988</v>
      </c>
      <c r="B111" s="2">
        <v>25216</v>
      </c>
      <c r="C111" s="2">
        <v>26947</v>
      </c>
      <c r="D111" s="2">
        <v>17950</v>
      </c>
      <c r="E111" s="2">
        <v>8610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3">
        <f t="shared" si="15"/>
        <v>1989</v>
      </c>
      <c r="B112" s="2">
        <v>24981</v>
      </c>
      <c r="C112" s="2">
        <v>30574</v>
      </c>
      <c r="D112" s="2">
        <v>19621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3">
        <f t="shared" si="15"/>
        <v>1990</v>
      </c>
      <c r="B113" s="2">
        <v>30389</v>
      </c>
      <c r="C113" s="2">
        <v>34128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3">
        <f t="shared" si="15"/>
        <v>1991</v>
      </c>
      <c r="B114" s="2">
        <v>28194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12.75">
      <c r="A115" s="3"/>
    </row>
    <row r="116" spans="1:19" ht="12.75">
      <c r="A116" s="3" t="s">
        <v>1</v>
      </c>
      <c r="B116" s="3" t="s">
        <v>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2" ht="12.75">
      <c r="A117" s="4" t="s">
        <v>3</v>
      </c>
      <c r="B117" s="4" t="s">
        <v>9</v>
      </c>
    </row>
    <row r="118" spans="1:19" ht="12.75">
      <c r="A118" s="3">
        <v>1974</v>
      </c>
      <c r="B118" s="2">
        <v>11000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3">
        <f aca="true" t="shared" si="16" ref="A119:A135">1+A118</f>
        <v>1975</v>
      </c>
      <c r="B119" s="2">
        <v>11000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3">
        <f t="shared" si="16"/>
        <v>1976</v>
      </c>
      <c r="B120" s="2">
        <v>11000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3">
        <f t="shared" si="16"/>
        <v>1977</v>
      </c>
      <c r="B121" s="2">
        <v>12000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3">
        <f t="shared" si="16"/>
        <v>1978</v>
      </c>
      <c r="B122" s="2">
        <v>12000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3">
        <f t="shared" si="16"/>
        <v>1979</v>
      </c>
      <c r="B123" s="2">
        <v>12000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3">
        <f t="shared" si="16"/>
        <v>1980</v>
      </c>
      <c r="B124" s="2">
        <v>12000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3">
        <f t="shared" si="16"/>
        <v>1981</v>
      </c>
      <c r="B125" s="2">
        <v>12000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3">
        <f t="shared" si="16"/>
        <v>1982</v>
      </c>
      <c r="B126" s="2">
        <v>11000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3">
        <f t="shared" si="16"/>
        <v>1983</v>
      </c>
      <c r="B127" s="2">
        <v>11000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3">
        <f t="shared" si="16"/>
        <v>1984</v>
      </c>
      <c r="B128" s="2">
        <v>11000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3">
        <f t="shared" si="16"/>
        <v>1985</v>
      </c>
      <c r="B129" s="2">
        <v>11000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3">
        <f t="shared" si="16"/>
        <v>1986</v>
      </c>
      <c r="B130" s="2">
        <v>12000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3">
        <f t="shared" si="16"/>
        <v>1987</v>
      </c>
      <c r="B131" s="2">
        <v>13000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3">
        <f t="shared" si="16"/>
        <v>1988</v>
      </c>
      <c r="B132" s="2">
        <v>14000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3">
        <f t="shared" si="16"/>
        <v>1989</v>
      </c>
      <c r="B133" s="2">
        <v>14000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3">
        <f t="shared" si="16"/>
        <v>1990</v>
      </c>
      <c r="B134" s="2">
        <v>14000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3">
        <f t="shared" si="16"/>
        <v>1991</v>
      </c>
      <c r="B135" s="2">
        <v>13000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printOptions/>
  <pageMargins left="0" right="0" top="1" bottom="1" header="0.5" footer="0.5"/>
  <pageSetup firstPageNumber="3" useFirstPageNumber="1" horizontalDpi="300" verticalDpi="300" orientation="landscape" scale="78"/>
  <headerFooter alignWithMargins="0">
    <oddHeader>&amp;CSample Data for Advanced Case Study</oddHeader>
    <oddFooter>&amp;CPage &amp;P</oddFooter>
  </headerFooter>
  <rowBreaks count="2" manualBreakCount="2">
    <brk id="46" max="65535" man="1"/>
    <brk id="9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