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defaultThemeVersion="166925"/>
  <mc:AlternateContent xmlns:mc="http://schemas.openxmlformats.org/markup-compatibility/2006">
    <mc:Choice Requires="x15">
      <x15ac:absPath xmlns:x15ac="http://schemas.microsoft.com/office/spreadsheetml/2010/11/ac" url="https://casact.sharepoint.com/professionaleducation/Shared Documents/CECC/2023 CECWG/"/>
    </mc:Choice>
  </mc:AlternateContent>
  <xr:revisionPtr revIDLastSave="0" documentId="8_{9B6B343E-18E9-495A-AFAC-ADE83EA177EA}" xr6:coauthVersionLast="47" xr6:coauthVersionMax="47" xr10:uidLastSave="{00000000-0000-0000-0000-000000000000}"/>
  <bookViews>
    <workbookView xWindow="-28920" yWindow="-120" windowWidth="29040" windowHeight="15840" xr2:uid="{EDE0CF54-824C-4648-841A-3139C4A7A32D}"/>
  </bookViews>
  <sheets>
    <sheet name="CE FORM Appointed Actuary" sheetId="10" r:id="rId1"/>
    <sheet name="INSTRUCTIONS" sheetId="2" r:id="rId2"/>
    <sheet name="USQS Section 2.2., 3.3, 3.1.1.2" sheetId="7" r:id="rId3"/>
    <sheet name="TO HIDE - drop downs" sheetId="6" state="hidden" r:id="rId4"/>
  </sheets>
  <definedNames>
    <definedName name="_xlnm._FilterDatabase" localSheetId="0" hidden="1">'CE FORM Appointed Actuary'!$G$14:$J$14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Other">'TO HIDE - drop downs'!$I$5:$I$11</definedName>
    <definedName name="Policy_form_coverage">'TO HIDE - drop downs'!$E$5:$E$7</definedName>
    <definedName name="_xlnm.Print_Titles" localSheetId="0">'CE FORM Appointed Actuary'!$A:$B,'CE FORM Appointed Actuary'!$1:$13</definedName>
    <definedName name="Reinsurance">'TO HIDE - drop downs'!$F$5:$F$8</definedName>
    <definedName name="Requirements_and_Practice_Notes">'TO HIDE - drop downs'!$H$5:$H$9</definedName>
    <definedName name="Reserves">'TO HIDE - drop downs'!$G$5:$G$9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6" i="10" l="1"/>
  <c r="F15" i="10"/>
  <c r="F14" i="10"/>
  <c r="K5" i="10"/>
  <c r="K6" i="10"/>
  <c r="F76" i="10"/>
  <c r="F75" i="10"/>
  <c r="F74" i="10"/>
  <c r="F73" i="10"/>
  <c r="F72" i="10"/>
  <c r="F71" i="10"/>
  <c r="F70" i="10"/>
  <c r="F69" i="10"/>
  <c r="F68" i="10"/>
  <c r="F67" i="10"/>
  <c r="F66" i="10"/>
  <c r="F65" i="10"/>
  <c r="F64" i="10"/>
  <c r="F63" i="10"/>
  <c r="F62" i="10"/>
  <c r="F61" i="10"/>
  <c r="F60" i="10"/>
  <c r="F59" i="10"/>
  <c r="F58" i="10"/>
  <c r="F57" i="10"/>
  <c r="F56" i="10"/>
  <c r="F55" i="10"/>
  <c r="F54" i="10"/>
  <c r="F53" i="10"/>
  <c r="F52" i="10"/>
  <c r="F51" i="10"/>
  <c r="F50" i="10"/>
  <c r="F49" i="10"/>
  <c r="F48" i="10"/>
  <c r="F47" i="10"/>
  <c r="F46" i="10"/>
  <c r="F45" i="10"/>
  <c r="F44" i="10"/>
  <c r="F43" i="10"/>
  <c r="F42" i="10"/>
  <c r="F41" i="10"/>
  <c r="F40" i="10"/>
  <c r="F39" i="10"/>
  <c r="F38" i="10"/>
  <c r="F37" i="10"/>
  <c r="F36" i="10"/>
  <c r="F35" i="10"/>
  <c r="F34" i="10"/>
  <c r="F33" i="10"/>
  <c r="F32" i="10"/>
  <c r="F31" i="10"/>
  <c r="F30" i="10"/>
  <c r="F29" i="10"/>
  <c r="F28" i="10"/>
  <c r="F27" i="10"/>
  <c r="F26" i="10"/>
  <c r="F25" i="10"/>
  <c r="F24" i="10"/>
  <c r="F23" i="10"/>
  <c r="F22" i="10"/>
  <c r="F21" i="10"/>
  <c r="F20" i="10"/>
  <c r="F19" i="10"/>
  <c r="F18" i="10"/>
  <c r="F17" i="10"/>
  <c r="K9" i="10"/>
  <c r="K3" i="10"/>
  <c r="K4" i="10"/>
  <c r="K2" i="10" l="1"/>
  <c r="K8" i="10"/>
</calcChain>
</file>

<file path=xl/sharedStrings.xml><?xml version="1.0" encoding="utf-8"?>
<sst xmlns="http://schemas.openxmlformats.org/spreadsheetml/2006/main" count="201" uniqueCount="158">
  <si>
    <t>Property &amp; Casualty Actuary - Appointed Actuary Spreadsheet</t>
  </si>
  <si>
    <t>Name</t>
  </si>
  <si>
    <t>e-mail</t>
  </si>
  <si>
    <t>phone</t>
  </si>
  <si>
    <t>Title</t>
  </si>
  <si>
    <t>Description</t>
  </si>
  <si>
    <t>Date</t>
  </si>
  <si>
    <t>Time Spent</t>
  </si>
  <si>
    <t>Organized/ Other</t>
  </si>
  <si>
    <t>CPD Type</t>
  </si>
  <si>
    <t>Event Name</t>
  </si>
  <si>
    <t>Your Name</t>
  </si>
  <si>
    <t>Notes</t>
  </si>
  <si>
    <t>Required</t>
  </si>
  <si>
    <t>Reinsurance reserving</t>
  </si>
  <si>
    <t>Reinsurance</t>
  </si>
  <si>
    <t>Reserves</t>
  </si>
  <si>
    <t>Business Skills</t>
  </si>
  <si>
    <t>Premium rates/ Ratemaking</t>
  </si>
  <si>
    <t>Form Coverage</t>
  </si>
  <si>
    <t>Yes</t>
  </si>
  <si>
    <t>No</t>
  </si>
  <si>
    <t>Organized</t>
  </si>
  <si>
    <t>Other</t>
  </si>
  <si>
    <t>General Business</t>
  </si>
  <si>
    <t>Other Relevant</t>
  </si>
  <si>
    <t>Professionalism</t>
  </si>
  <si>
    <t>Reinsurance collateral</t>
  </si>
  <si>
    <t>Statutory accounting</t>
  </si>
  <si>
    <t>Reserving Data</t>
  </si>
  <si>
    <t>Statutory Accounting</t>
  </si>
  <si>
    <t>Reserving Analysis</t>
  </si>
  <si>
    <t>Reserving Adjustments</t>
  </si>
  <si>
    <t>Reserving Calculations</t>
  </si>
  <si>
    <t>Annual statement instructions</t>
  </si>
  <si>
    <t>Solvency Calculations</t>
  </si>
  <si>
    <t>Company-specific</t>
  </si>
  <si>
    <t>Practice Notes, ASOPs, etc</t>
  </si>
  <si>
    <t>Accounting other than Statutory</t>
  </si>
  <si>
    <t>Analytics</t>
  </si>
  <si>
    <t>Emerging issues</t>
  </si>
  <si>
    <t>Modeling</t>
  </si>
  <si>
    <t>Risk management</t>
  </si>
  <si>
    <r>
      <t xml:space="preserve">For actuaries signing property &amp; casualty statements, the topics identified in </t>
    </r>
    <r>
      <rPr>
        <b/>
        <sz val="11"/>
        <color theme="8" tint="-0.499984740745262"/>
        <rFont val="Calibri"/>
        <family val="2"/>
        <scheme val="minor"/>
      </rPr>
      <t>Section 3.1.1</t>
    </r>
    <r>
      <rPr>
        <sz val="11"/>
        <color theme="1"/>
        <rFont val="Calibri"/>
        <family val="2"/>
        <scheme val="minor"/>
      </rPr>
      <t xml:space="preserve"> are listed in </t>
    </r>
    <r>
      <rPr>
        <b/>
        <sz val="11"/>
        <color theme="8" tint="-0.499984740745262"/>
        <rFont val="Calibri"/>
        <family val="2"/>
        <scheme val="minor"/>
      </rPr>
      <t>Section 3.1.1.2</t>
    </r>
  </si>
  <si>
    <t>Not listed/specified above</t>
  </si>
  <si>
    <t xml:space="preserve">REQUIRED </t>
  </si>
  <si>
    <t>REQUIRED</t>
  </si>
  <si>
    <t>Does this meet  Section 3.3 by meeting a Section 3.1.1.2 PRIMARY coverage area?</t>
  </si>
  <si>
    <t>Continuing Education
Type</t>
  </si>
  <si>
    <t>Organized
/ Other</t>
  </si>
  <si>
    <t xml:space="preserve">Law_Regulation </t>
  </si>
  <si>
    <t>Requirements_and_Practice_Notes</t>
  </si>
  <si>
    <t>Policy_form_coverage</t>
  </si>
  <si>
    <t xml:space="preserve">Policy_form_coverage </t>
  </si>
  <si>
    <t>CE Credits</t>
  </si>
  <si>
    <t>Date
of Continuing Education</t>
  </si>
  <si>
    <t>AutoFill</t>
  </si>
  <si>
    <t>ADDITIONAL
 NOTES</t>
  </si>
  <si>
    <t>Optional</t>
  </si>
  <si>
    <t>Attestation Type</t>
  </si>
  <si>
    <t>Cell / Column</t>
  </si>
  <si>
    <r>
      <rPr>
        <b/>
        <sz val="11"/>
        <color theme="9" tint="-0.499984740745262"/>
        <rFont val="Calibri"/>
        <family val="2"/>
        <scheme val="minor"/>
      </rPr>
      <t xml:space="preserve">DROP DOWN BOX: </t>
    </r>
    <r>
      <rPr>
        <sz val="11"/>
        <color theme="1"/>
        <rFont val="Calibri"/>
        <family val="2"/>
        <scheme val="minor"/>
      </rPr>
      <t>Yes or No
Primary coverage areas are:  Policy Forms, Underwriting, and Marketing; Ratemaking, Accounting and Loss Expense Analysis; Premium, Loss, and Expense Reserves; Reinsurance</t>
    </r>
  </si>
  <si>
    <t>Total CE</t>
  </si>
  <si>
    <t>NAIC Primary</t>
  </si>
  <si>
    <t>CE Attestation - Instructions</t>
  </si>
  <si>
    <t>C5</t>
  </si>
  <si>
    <t>C6</t>
  </si>
  <si>
    <t>C7</t>
  </si>
  <si>
    <t xml:space="preserve">Date the CE was completed.  </t>
  </si>
  <si>
    <t>CE Description</t>
  </si>
  <si>
    <t>Continuing Education Title</t>
  </si>
  <si>
    <t>CE Title</t>
  </si>
  <si>
    <t>Continuing Education Description</t>
  </si>
  <si>
    <t>OPTIONAL, list if CE was part of a larger event (i.e., Annual Meeting)</t>
  </si>
  <si>
    <t>Conversion to 50 minute hour for CE credit</t>
  </si>
  <si>
    <t>Time Spent (Minutes)</t>
  </si>
  <si>
    <t>Continuing Education Year</t>
  </si>
  <si>
    <t xml:space="preserve">Session name, webcast or seminar title, or similar wording for self study.  For a multi-session meeting, each session should be listed separately.  </t>
  </si>
  <si>
    <t>If the session was part of a larger event (e.g. CAS 2020 Annual Meeting); otherwise blank</t>
  </si>
  <si>
    <t>Underwriting and/or Marketing</t>
  </si>
  <si>
    <t>CE Year</t>
  </si>
  <si>
    <r>
      <t>2.</t>
    </r>
    <r>
      <rPr>
        <sz val="7"/>
        <color theme="1"/>
        <rFont val="Times New Roman"/>
        <family val="1"/>
      </rPr>
      <t xml:space="preserve">       </t>
    </r>
    <r>
      <rPr>
        <sz val="11"/>
        <color theme="1"/>
        <rFont val="Cambria"/>
        <family val="1"/>
      </rPr>
      <t xml:space="preserve">Policy form/coverage/underwriting/marketing </t>
    </r>
  </si>
  <si>
    <r>
      <t>·</t>
    </r>
    <r>
      <rPr>
        <sz val="7"/>
        <color theme="1"/>
        <rFont val="Times New Roman"/>
        <family val="1"/>
      </rPr>
      <t xml:space="preserve">         </t>
    </r>
    <r>
      <rPr>
        <sz val="11"/>
        <color theme="1"/>
        <rFont val="Cambria"/>
        <family val="1"/>
      </rPr>
      <t>Form/Coverage</t>
    </r>
  </si>
  <si>
    <r>
      <t>·</t>
    </r>
    <r>
      <rPr>
        <sz val="7"/>
        <color theme="1"/>
        <rFont val="Times New Roman"/>
        <family val="1"/>
      </rPr>
      <t xml:space="preserve">         </t>
    </r>
    <r>
      <rPr>
        <sz val="11"/>
        <color theme="1"/>
        <rFont val="Cambria"/>
        <family val="1"/>
      </rPr>
      <t>Premium rates/Ratemaking</t>
    </r>
  </si>
  <si>
    <r>
      <t>·</t>
    </r>
    <r>
      <rPr>
        <sz val="7"/>
        <color theme="1"/>
        <rFont val="Times New Roman"/>
        <family val="1"/>
      </rPr>
      <t xml:space="preserve">         </t>
    </r>
    <r>
      <rPr>
        <sz val="11"/>
        <color theme="1"/>
        <rFont val="Cambria"/>
        <family val="1"/>
      </rPr>
      <t>Underwriting and/or marketing</t>
    </r>
  </si>
  <si>
    <r>
      <t>3.</t>
    </r>
    <r>
      <rPr>
        <sz val="7"/>
        <color theme="1"/>
        <rFont val="Times New Roman"/>
        <family val="1"/>
      </rPr>
      <t xml:space="preserve">       </t>
    </r>
    <r>
      <rPr>
        <sz val="11"/>
        <color theme="1"/>
        <rFont val="Cambria"/>
        <family val="1"/>
      </rPr>
      <t>Reinsurance</t>
    </r>
  </si>
  <si>
    <r>
      <t>·</t>
    </r>
    <r>
      <rPr>
        <sz val="7"/>
        <color theme="1"/>
        <rFont val="Times New Roman"/>
        <family val="1"/>
      </rPr>
      <t xml:space="preserve">         </t>
    </r>
    <r>
      <rPr>
        <sz val="11"/>
        <color theme="1"/>
        <rFont val="Cambria"/>
        <family val="1"/>
      </rPr>
      <t>Statutory accounting</t>
    </r>
  </si>
  <si>
    <r>
      <t>·</t>
    </r>
    <r>
      <rPr>
        <sz val="7"/>
        <color theme="1"/>
        <rFont val="Times New Roman"/>
        <family val="1"/>
      </rPr>
      <t xml:space="preserve">         </t>
    </r>
    <r>
      <rPr>
        <sz val="11"/>
        <color theme="1"/>
        <rFont val="Cambria"/>
        <family val="1"/>
      </rPr>
      <t>Reinsurance collectability</t>
    </r>
  </si>
  <si>
    <r>
      <t>·</t>
    </r>
    <r>
      <rPr>
        <sz val="7"/>
        <color theme="1"/>
        <rFont val="Times New Roman"/>
        <family val="1"/>
      </rPr>
      <t xml:space="preserve">         </t>
    </r>
    <r>
      <rPr>
        <sz val="11"/>
        <color theme="1"/>
        <rFont val="Cambria"/>
        <family val="1"/>
      </rPr>
      <t xml:space="preserve">Reinsurance collateral  </t>
    </r>
  </si>
  <si>
    <r>
      <t>·</t>
    </r>
    <r>
      <rPr>
        <sz val="7"/>
        <color theme="1"/>
        <rFont val="Times New Roman"/>
        <family val="1"/>
      </rPr>
      <t xml:space="preserve">         </t>
    </r>
    <r>
      <rPr>
        <sz val="11"/>
        <color theme="1"/>
        <rFont val="Cambria"/>
        <family val="1"/>
      </rPr>
      <t>Reinsurance reserving</t>
    </r>
  </si>
  <si>
    <r>
      <t>4.</t>
    </r>
    <r>
      <rPr>
        <sz val="7"/>
        <color theme="1"/>
        <rFont val="Times New Roman"/>
        <family val="1"/>
      </rPr>
      <t xml:space="preserve">       </t>
    </r>
    <r>
      <rPr>
        <sz val="11"/>
        <color theme="1"/>
        <rFont val="Cambria"/>
        <family val="1"/>
      </rPr>
      <t xml:space="preserve">Reserves </t>
    </r>
  </si>
  <si>
    <r>
      <t>·</t>
    </r>
    <r>
      <rPr>
        <sz val="7"/>
        <color theme="1"/>
        <rFont val="Times New Roman"/>
        <family val="1"/>
      </rPr>
      <t xml:space="preserve">         </t>
    </r>
    <r>
      <rPr>
        <sz val="11"/>
        <color theme="1"/>
        <rFont val="Cambria"/>
        <family val="1"/>
      </rPr>
      <t>Reserving Data</t>
    </r>
  </si>
  <si>
    <r>
      <t>·</t>
    </r>
    <r>
      <rPr>
        <sz val="7"/>
        <color theme="1"/>
        <rFont val="Times New Roman"/>
        <family val="1"/>
      </rPr>
      <t xml:space="preserve">         </t>
    </r>
    <r>
      <rPr>
        <sz val="11"/>
        <color theme="1"/>
        <rFont val="Cambria"/>
        <family val="1"/>
      </rPr>
      <t xml:space="preserve">Reserving Adjustments  </t>
    </r>
  </si>
  <si>
    <r>
      <t>·</t>
    </r>
    <r>
      <rPr>
        <sz val="7"/>
        <color theme="1"/>
        <rFont val="Times New Roman"/>
        <family val="1"/>
      </rPr>
      <t xml:space="preserve">         </t>
    </r>
    <r>
      <rPr>
        <sz val="11"/>
        <color theme="1"/>
        <rFont val="Cambria"/>
        <family val="1"/>
      </rPr>
      <t>Reserving Calculations</t>
    </r>
  </si>
  <si>
    <r>
      <t>·</t>
    </r>
    <r>
      <rPr>
        <sz val="7"/>
        <color theme="1"/>
        <rFont val="Times New Roman"/>
        <family val="1"/>
      </rPr>
      <t xml:space="preserve">         </t>
    </r>
    <r>
      <rPr>
        <sz val="11"/>
        <color theme="1"/>
        <rFont val="Cambria"/>
        <family val="1"/>
      </rPr>
      <t>Reserving Analysis</t>
    </r>
  </si>
  <si>
    <r>
      <t>·</t>
    </r>
    <r>
      <rPr>
        <sz val="7"/>
        <color theme="1"/>
        <rFont val="Times New Roman"/>
        <family val="1"/>
      </rPr>
      <t xml:space="preserve">         </t>
    </r>
    <r>
      <rPr>
        <sz val="11"/>
        <color theme="1"/>
        <rFont val="Cambria"/>
        <family val="1"/>
      </rPr>
      <t xml:space="preserve">Statutory accounting </t>
    </r>
  </si>
  <si>
    <r>
      <t>5.</t>
    </r>
    <r>
      <rPr>
        <sz val="7"/>
        <color theme="1"/>
        <rFont val="Times New Roman"/>
        <family val="1"/>
      </rPr>
      <t xml:space="preserve">       </t>
    </r>
    <r>
      <rPr>
        <sz val="11"/>
        <color theme="1"/>
        <rFont val="Cambria"/>
        <family val="1"/>
      </rPr>
      <t xml:space="preserve">Requirements &amp; Practice Notes </t>
    </r>
  </si>
  <si>
    <r>
      <t>·</t>
    </r>
    <r>
      <rPr>
        <sz val="7"/>
        <color theme="1"/>
        <rFont val="Times New Roman"/>
        <family val="1"/>
      </rPr>
      <t xml:space="preserve">         </t>
    </r>
    <r>
      <rPr>
        <sz val="11"/>
        <color theme="1"/>
        <rFont val="Cambria"/>
        <family val="1"/>
      </rPr>
      <t>Annual Statement Instructions</t>
    </r>
  </si>
  <si>
    <r>
      <t>·</t>
    </r>
    <r>
      <rPr>
        <sz val="7"/>
        <color theme="1"/>
        <rFont val="Times New Roman"/>
        <family val="1"/>
      </rPr>
      <t xml:space="preserve">         </t>
    </r>
    <r>
      <rPr>
        <sz val="11"/>
        <color theme="1"/>
        <rFont val="Cambria"/>
        <family val="1"/>
      </rPr>
      <t xml:space="preserve">Practice Notes, ASOPs, etc.  </t>
    </r>
  </si>
  <si>
    <r>
      <t>·</t>
    </r>
    <r>
      <rPr>
        <sz val="7"/>
        <color theme="1"/>
        <rFont val="Times New Roman"/>
        <family val="1"/>
      </rPr>
      <t xml:space="preserve">         </t>
    </r>
    <r>
      <rPr>
        <sz val="11"/>
        <color theme="1"/>
        <rFont val="Cambria"/>
        <family val="1"/>
      </rPr>
      <t>Statutory Accounting</t>
    </r>
  </si>
  <si>
    <r>
      <t>·</t>
    </r>
    <r>
      <rPr>
        <sz val="7"/>
        <color theme="1"/>
        <rFont val="Times New Roman"/>
        <family val="1"/>
      </rPr>
      <t xml:space="preserve">         </t>
    </r>
    <r>
      <rPr>
        <sz val="11"/>
        <color theme="1"/>
        <rFont val="Cambria"/>
        <family val="1"/>
      </rPr>
      <t>Solvency Calculations</t>
    </r>
  </si>
  <si>
    <r>
      <t>·</t>
    </r>
    <r>
      <rPr>
        <sz val="7"/>
        <color theme="1"/>
        <rFont val="Times New Roman"/>
        <family val="1"/>
      </rPr>
      <t xml:space="preserve">         </t>
    </r>
    <r>
      <rPr>
        <sz val="11"/>
        <color theme="1"/>
        <rFont val="Cambria"/>
        <family val="1"/>
      </rPr>
      <t>Company-specific</t>
    </r>
  </si>
  <si>
    <r>
      <t>6.</t>
    </r>
    <r>
      <rPr>
        <sz val="7"/>
        <color theme="1"/>
        <rFont val="Times New Roman"/>
        <family val="1"/>
      </rPr>
      <t xml:space="preserve">       </t>
    </r>
    <r>
      <rPr>
        <sz val="11"/>
        <color theme="1"/>
        <rFont val="Cambria"/>
        <family val="1"/>
      </rPr>
      <t>Business Skills</t>
    </r>
  </si>
  <si>
    <r>
      <t>7.</t>
    </r>
    <r>
      <rPr>
        <sz val="7"/>
        <color theme="1"/>
        <rFont val="Times New Roman"/>
        <family val="1"/>
      </rPr>
      <t xml:space="preserve">       </t>
    </r>
    <r>
      <rPr>
        <sz val="11"/>
        <color theme="1"/>
        <rFont val="Cambria"/>
        <family val="1"/>
      </rPr>
      <t>Other</t>
    </r>
  </si>
  <si>
    <r>
      <t>·</t>
    </r>
    <r>
      <rPr>
        <sz val="7"/>
        <color theme="1"/>
        <rFont val="Times New Roman"/>
        <family val="1"/>
      </rPr>
      <t xml:space="preserve">         </t>
    </r>
    <r>
      <rPr>
        <sz val="11"/>
        <color theme="1"/>
        <rFont val="Cambria"/>
        <family val="1"/>
      </rPr>
      <t>Accounting other than Statutory</t>
    </r>
  </si>
  <si>
    <r>
      <t>·</t>
    </r>
    <r>
      <rPr>
        <sz val="7"/>
        <color theme="1"/>
        <rFont val="Times New Roman"/>
        <family val="1"/>
      </rPr>
      <t xml:space="preserve">         </t>
    </r>
    <r>
      <rPr>
        <sz val="11"/>
        <color theme="1"/>
        <rFont val="Cambria"/>
        <family val="1"/>
      </rPr>
      <t>Analytics</t>
    </r>
  </si>
  <si>
    <r>
      <t>·</t>
    </r>
    <r>
      <rPr>
        <sz val="7"/>
        <color theme="1"/>
        <rFont val="Times New Roman"/>
        <family val="1"/>
      </rPr>
      <t xml:space="preserve">         </t>
    </r>
    <r>
      <rPr>
        <sz val="11"/>
        <color theme="1"/>
        <rFont val="Cambria"/>
        <family val="1"/>
      </rPr>
      <t>Emerging Issues</t>
    </r>
  </si>
  <si>
    <r>
      <t>·</t>
    </r>
    <r>
      <rPr>
        <sz val="7"/>
        <color theme="1"/>
        <rFont val="Times New Roman"/>
        <family val="1"/>
      </rPr>
      <t xml:space="preserve">         </t>
    </r>
    <r>
      <rPr>
        <sz val="11"/>
        <color theme="1"/>
        <rFont val="Cambria"/>
        <family val="1"/>
      </rPr>
      <t>Modeling</t>
    </r>
  </si>
  <si>
    <r>
      <t>·</t>
    </r>
    <r>
      <rPr>
        <sz val="7"/>
        <color theme="1"/>
        <rFont val="Times New Roman"/>
        <family val="1"/>
      </rPr>
      <t xml:space="preserve">         </t>
    </r>
    <r>
      <rPr>
        <sz val="11"/>
        <color theme="1"/>
        <rFont val="Cambria"/>
        <family val="1"/>
      </rPr>
      <t>Professionalism (other than Practice Notes, ASOPs, etc.</t>
    </r>
  </si>
  <si>
    <r>
      <t>·</t>
    </r>
    <r>
      <rPr>
        <sz val="7"/>
        <color theme="1"/>
        <rFont val="Times New Roman"/>
        <family val="1"/>
      </rPr>
      <t xml:space="preserve">         </t>
    </r>
    <r>
      <rPr>
        <sz val="11"/>
        <color theme="1"/>
        <rFont val="Cambria"/>
        <family val="1"/>
      </rPr>
      <t>Risk Management</t>
    </r>
  </si>
  <si>
    <r>
      <t>·</t>
    </r>
    <r>
      <rPr>
        <sz val="7"/>
        <color theme="1"/>
        <rFont val="Times New Roman"/>
        <family val="1"/>
      </rPr>
      <t xml:space="preserve">         </t>
    </r>
    <r>
      <rPr>
        <sz val="11"/>
        <color theme="1"/>
        <rFont val="Cambria"/>
        <family val="1"/>
      </rPr>
      <t>“Describe in own words”</t>
    </r>
  </si>
  <si>
    <t>Law/Regulation</t>
  </si>
  <si>
    <t>Property &amp; Casualty Actuary - Appointed Actuary Continuing Education Log</t>
  </si>
  <si>
    <t>C4</t>
  </si>
  <si>
    <t>NAIC Secondary</t>
  </si>
  <si>
    <t>Specific CE</t>
  </si>
  <si>
    <t>TOTAL CE Earned</t>
  </si>
  <si>
    <t>At Least 30</t>
  </si>
  <si>
    <t>At Least 6</t>
  </si>
  <si>
    <t>At Least 3</t>
  </si>
  <si>
    <t>No more than 3</t>
  </si>
  <si>
    <t>USQS Requirements</t>
  </si>
  <si>
    <t>At Least 15</t>
  </si>
  <si>
    <t>Category</t>
  </si>
  <si>
    <t>Specific Organized CE</t>
  </si>
  <si>
    <t>Time spent in minutes; the spreadsheet will convert to 50 minute hours.</t>
  </si>
  <si>
    <t>Column to list more specific detail on the learning if not detailed in the title from the CE, a brief description of the activity is required by  the SOA and CAS.</t>
  </si>
  <si>
    <t>Select if the event was organized or other. Refer to USQS 2.2.7 for definition of organized</t>
  </si>
  <si>
    <t>Any additional notes for you or the reviewer</t>
  </si>
  <si>
    <t>E-mail at which a reviewer can contact you with any questions</t>
  </si>
  <si>
    <t xml:space="preserve">Phone at which a reviewer can contact you with any questions </t>
  </si>
  <si>
    <t>Year for which you are collecting CE, generally used for attestation one year forward. (e.g. 2020 for 2021 attestation)</t>
  </si>
  <si>
    <t>Bias Topic</t>
  </si>
  <si>
    <t>Bias Topics</t>
  </si>
  <si>
    <t>At Least 1</t>
  </si>
  <si>
    <r>
      <t xml:space="preserve">This spreadsheet is designed to gather information on continuing education credits (CE) earned to satisfy Sections 2.2 and 3.3 of the updated </t>
    </r>
    <r>
      <rPr>
        <i/>
        <sz val="11"/>
        <color theme="1"/>
        <rFont val="Calibri"/>
        <family val="2"/>
        <scheme val="minor"/>
      </rPr>
      <t xml:space="preserve">Qualification Standards for Actuaries Issuing Statements of Actuarial Opinion in the United States </t>
    </r>
    <r>
      <rPr>
        <sz val="11"/>
        <color theme="1"/>
        <rFont val="Calibri"/>
        <family val="2"/>
        <scheme val="minor"/>
      </rPr>
      <t xml:space="preserve">(U.S. Qualification Standard).  </t>
    </r>
  </si>
  <si>
    <t xml:space="preserve">This spreadsheet is for logging 2022 and prior Continuing Education for purposes of 2023 attestation under the newest of the USQS. </t>
  </si>
  <si>
    <r>
      <rPr>
        <b/>
        <sz val="11"/>
        <color theme="9" tint="-0.499984740745262"/>
        <rFont val="Calibri"/>
        <family val="2"/>
        <scheme val="minor"/>
      </rPr>
      <t>DROP DOWN BOX</t>
    </r>
    <r>
      <rPr>
        <sz val="11"/>
        <color theme="9" tint="-0.499984740745262"/>
        <rFont val="Calibri"/>
        <family val="2"/>
        <scheme val="minor"/>
      </rPr>
      <t>:</t>
    </r>
    <r>
      <rPr>
        <sz val="11"/>
        <color theme="1"/>
        <rFont val="Calibri"/>
        <family val="2"/>
        <scheme val="minor"/>
      </rPr>
      <t xml:space="preserve"> General Business, Other Relevant or Professionalism.  
Per Section 2.2.2. General Business topics are limited to 150 minutes (3 hours).  Members must have at least 150 minutes (3 hours) of professionalism credit (2.2.2).   General Business Skills and Professionalism tpoics are discussed in section 2.2.6</t>
    </r>
  </si>
  <si>
    <r>
      <rPr>
        <b/>
        <sz val="11"/>
        <color theme="9" tint="-0.499984740745262"/>
        <rFont val="Calibri"/>
        <family val="2"/>
        <scheme val="minor"/>
      </rPr>
      <t>DROP DOWN BOX</t>
    </r>
    <r>
      <rPr>
        <sz val="11"/>
        <color theme="9" tint="-0.499984740745262"/>
        <rFont val="Calibri"/>
        <family val="2"/>
        <scheme val="minor"/>
      </rPr>
      <t>:</t>
    </r>
    <r>
      <rPr>
        <sz val="11"/>
        <color theme="1"/>
        <rFont val="Calibri"/>
        <family val="2"/>
        <scheme val="minor"/>
      </rPr>
      <t xml:space="preserve"> Yes; No
Per Section 2.2.2.  Members must have at least one hour of Bias Topics.    Bias Topics are discussed in Section 2.2.6</t>
    </r>
  </si>
  <si>
    <t>To satisfy the General Qualification Standard, actuaries are required to complete and document at least
thirty (30) hours each calendar year of relevant continuing education of which at least
three (3) hours must be on professionalism topics, at least one (1) hour must be on
bias topics, no more than three (3) hours may be on general business skill topics, and
at least six (6) hours must be “organized activities” (see section 2.2.6). The 30-hour
requirement will typically be met in the calendar year preceding the year in which the
actuary issues a Statement of Actuarial Opinion. However, if the 30-hour requirement
is not met in the year before an actuary issues a Statement of Actuarial Opinion, the
shortfall can be earned in the same year, if earned prior to issuing the SAO. The hours
earned to satisfy the shortfall cannot be applied to satisfy the continuing education
requirement for the current year.</t>
  </si>
  <si>
    <r>
      <t>Statement of Actuarial Opinion, NAIC Property and Casualty Annual
Statement — An actuary should successfully complete relevant examinations
administered by the American Academy of Actuaries, the Casualty Actuarial
Society, or the Society of Actuaries on the following topics:</t>
    </r>
    <r>
      <rPr>
        <sz val="11"/>
        <color rgb="FF002060"/>
        <rFont val="Calibri"/>
        <family val="2"/>
        <scheme val="minor"/>
      </rPr>
      <t xml:space="preserve"> </t>
    </r>
    <r>
      <rPr>
        <b/>
        <sz val="11"/>
        <color rgb="FF002060"/>
        <rFont val="Calibri"/>
        <family val="2"/>
        <scheme val="minor"/>
      </rPr>
      <t>(a) policy forms
and coverages, underwriting, and marketing, (b) principles of ratemaking, (c)
statutory insurance accounting and expense analysis, (d) premium, loss, and
expense reserves, and (e) reinsurance.</t>
    </r>
  </si>
  <si>
    <t>To satisfy the Specific Qualification Standards, an actuary must obtain sufficient continuing
education to maintain current knowledge of applicable standards and principles in the
area of actuarial practice of the Statement of Actuarial Opinion. At a minimum, an actuary
must complete 15 credit hours per calendar year of continuing education that is directly
relevant to the topics identified in section 3.1.1. A minimum of 6 of the 15 hours must
be obtained through experiences that involve interactions with outside actuaries or other
professionals, such as seminars, in-person or online courses, or committee work that is
directly relevant to the topics identified in section 3.1.1. Hours that satisfy the continuing
education requirement of the Specific Qualification Standards may also be used to satisfy
the continuing education requirement of the General Qualification Standard. Hours of
continuing education in excess of the annual requirement may be carried forward one year.</t>
  </si>
  <si>
    <t>General Qualification Standard</t>
  </si>
  <si>
    <t>Attestation</t>
  </si>
  <si>
    <t>NAIC Specific Qualification Standard</t>
  </si>
  <si>
    <t>Reinsurance collectability</t>
  </si>
  <si>
    <t>USQS Specific</t>
  </si>
  <si>
    <r>
      <rPr>
        <sz val="11"/>
        <rFont val="Calibri"/>
        <family val="2"/>
        <scheme val="minor"/>
      </rPr>
      <t xml:space="preserve">OPTIONAL, </t>
    </r>
    <r>
      <rPr>
        <u/>
        <sz val="11"/>
        <color theme="10"/>
        <rFont val="Calibri"/>
        <family val="2"/>
        <scheme val="minor"/>
      </rPr>
      <t>CAS CE Policy</t>
    </r>
    <r>
      <rPr>
        <sz val="11"/>
        <color theme="10"/>
        <rFont val="Calibri"/>
        <family val="2"/>
        <scheme val="minor"/>
      </rPr>
      <t xml:space="preserve"> </t>
    </r>
    <r>
      <rPr>
        <sz val="11"/>
        <color theme="1"/>
        <rFont val="Calibri"/>
        <family val="2"/>
        <scheme val="minor"/>
      </rPr>
      <t>requires a brief description of the event</t>
    </r>
  </si>
  <si>
    <t>AutoFill 
[this cell will fill based on (5)]</t>
  </si>
  <si>
    <r>
      <t xml:space="preserve">Does this meet USQS </t>
    </r>
    <r>
      <rPr>
        <b/>
        <u/>
        <sz val="11"/>
        <color theme="0"/>
        <rFont val="Calibri"/>
        <family val="2"/>
        <scheme val="minor"/>
      </rPr>
      <t>Specific Education</t>
    </r>
    <r>
      <rPr>
        <b/>
        <sz val="11"/>
        <color theme="0"/>
        <rFont val="Calibri"/>
        <family val="2"/>
        <scheme val="minor"/>
      </rPr>
      <t xml:space="preserve"> Requirements under section 3.3</t>
    </r>
  </si>
  <si>
    <t>Section 3.1.1.2 (Statement of Actuarial Opinion, NAIC Property and Casualty Annual
Statement)</t>
  </si>
  <si>
    <t>To be used for 2022  Continuing Education to meet new US Qualification Standards to practice in  2023</t>
  </si>
  <si>
    <t>This spreadsheet should be provided to an applicable actuarial or regulatory body upon request</t>
  </si>
  <si>
    <r>
      <t>To meet the U.S. Qualification Standard to be able to sign NAIC annual statements an actuary must meet BOTH the General continuing education requirements of</t>
    </r>
    <r>
      <rPr>
        <sz val="11"/>
        <color rgb="FFFF0000"/>
        <rFont val="Calibri"/>
        <family val="2"/>
        <scheme val="minor"/>
      </rPr>
      <t xml:space="preserve"> </t>
    </r>
    <r>
      <rPr>
        <b/>
        <sz val="11"/>
        <color theme="8" tint="-0.499984740745262"/>
        <rFont val="Calibri"/>
        <family val="2"/>
        <scheme val="minor"/>
      </rPr>
      <t>Section 2.2.2</t>
    </r>
    <r>
      <rPr>
        <b/>
        <sz val="11"/>
        <color theme="1"/>
        <rFont val="Calibri"/>
        <family val="2"/>
        <scheme val="minor"/>
      </rPr>
      <t xml:space="preserve"> </t>
    </r>
    <r>
      <rPr>
        <sz val="11"/>
        <color theme="1"/>
        <rFont val="Calibri"/>
        <family val="2"/>
        <scheme val="minor"/>
      </rPr>
      <t>and the Specific continuing education requirements of</t>
    </r>
    <r>
      <rPr>
        <sz val="11"/>
        <color theme="8" tint="-0.499984740745262"/>
        <rFont val="Calibri"/>
        <family val="2"/>
        <scheme val="minor"/>
      </rPr>
      <t xml:space="preserve"> </t>
    </r>
    <r>
      <rPr>
        <b/>
        <sz val="11"/>
        <color theme="8" tint="-0.499984740745262"/>
        <rFont val="Calibri"/>
        <family val="2"/>
        <scheme val="minor"/>
      </rPr>
      <t>Section 3.3</t>
    </r>
  </si>
  <si>
    <t>3.3 Continuing Education Requirement (Specific)</t>
  </si>
  <si>
    <t>2.2.2 Continuing Education Requirement (General)</t>
  </si>
  <si>
    <t>Optional*</t>
  </si>
  <si>
    <t>* do not include any identifying information if submitting this log for CAS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</si>
</sst>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
    <numFmt numFmtId="165" formatCode="0.0"/>
    <numFmt numFmtId="166" formatCode="m/d/yyyy;@"/>
    <numFmt numFmtId="167" formatCode="#,##0.0"/>
  </numFmts>
  <fonts count="20" x14ac:knownFonts="1">
    <font>
      <sz val="11"/>
      <color theme="1"/>
      <name val="Calibri"/>
      <family val="2"/>
      <scheme val="minor"/>
    </font>
    <font>
      <b/>
      <sz val="11"/>
      <color theme="1"/>
      <name val="Calibri"/>
      <family val="2"/>
      <scheme val="minor"/>
    </font>
    <font>
      <i/>
      <sz val="11"/>
      <color theme="1"/>
      <name val="Calibri"/>
      <family val="2"/>
      <scheme val="minor"/>
    </font>
    <font>
      <b/>
      <sz val="11"/>
      <color theme="0"/>
      <name val="Calibri"/>
      <family val="2"/>
      <scheme val="minor"/>
    </font>
    <font>
      <sz val="11"/>
      <color rgb="FFFF0000"/>
      <name val="Calibri"/>
      <family val="2"/>
      <scheme val="minor"/>
    </font>
    <font>
      <sz val="11"/>
      <name val="Calibri"/>
      <family val="2"/>
      <scheme val="minor"/>
    </font>
    <font>
      <b/>
      <sz val="11"/>
      <name val="Calibri"/>
      <family val="2"/>
      <scheme val="minor"/>
    </font>
    <font>
      <sz val="11"/>
      <color theme="8" tint="-0.499984740745262"/>
      <name val="Calibri"/>
      <family val="2"/>
      <scheme val="minor"/>
    </font>
    <font>
      <b/>
      <sz val="11"/>
      <color theme="8" tint="-0.499984740745262"/>
      <name val="Calibri"/>
      <family val="2"/>
      <scheme val="minor"/>
    </font>
    <font>
      <sz val="11"/>
      <color theme="9" tint="-0.499984740745262"/>
      <name val="Calibri"/>
      <family val="2"/>
      <scheme val="minor"/>
    </font>
    <font>
      <b/>
      <sz val="11"/>
      <color theme="9" tint="-0.499984740745262"/>
      <name val="Calibri"/>
      <family val="2"/>
      <scheme val="minor"/>
    </font>
    <font>
      <u/>
      <sz val="11"/>
      <color theme="10"/>
      <name val="Calibri"/>
      <family val="2"/>
      <scheme val="minor"/>
    </font>
    <font>
      <sz val="11"/>
      <color theme="1"/>
      <name val="Symbol"/>
      <family val="1"/>
      <charset val="2"/>
    </font>
    <font>
      <sz val="11"/>
      <color theme="1"/>
      <name val="Cambria"/>
      <family val="1"/>
    </font>
    <font>
      <sz val="7"/>
      <color theme="1"/>
      <name val="Times New Roman"/>
      <family val="1"/>
    </font>
    <font>
      <sz val="11"/>
      <color rgb="FF002060"/>
      <name val="Calibri"/>
      <family val="2"/>
      <scheme val="minor"/>
    </font>
    <font>
      <b/>
      <sz val="11"/>
      <color rgb="FF002060"/>
      <name val="Calibri"/>
      <family val="2"/>
      <scheme val="minor"/>
    </font>
    <font>
      <sz val="11"/>
      <color theme="10"/>
      <name val="Calibri"/>
      <family val="2"/>
      <scheme val="minor"/>
    </font>
    <font>
      <b/>
      <u/>
      <sz val="11"/>
      <color theme="0"/>
      <name val="Calibri"/>
      <family val="2"/>
      <scheme val="minor"/>
    </font>
    <font>
      <b/>
      <i/>
      <sz val="11"/>
      <color theme="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rgb="FFC00000"/>
        <bgColor indexed="64"/>
      </patternFill>
    </fill>
    <fill>
      <patternFill patternType="solid">
        <fgColor rgb="FFFF99FF"/>
        <bgColor indexed="64"/>
      </patternFill>
    </fill>
    <fill>
      <patternFill patternType="solid">
        <fgColor theme="8"/>
        <bgColor indexed="64"/>
      </patternFill>
    </fill>
    <fill>
      <patternFill patternType="solid">
        <fgColor theme="0" tint="-4.9989318521683403E-2"/>
        <bgColor indexed="64"/>
      </patternFill>
    </fill>
  </fills>
  <borders count="1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ck">
        <color auto="1"/>
      </bottom>
      <diagonal/>
    </border>
    <border>
      <left/>
      <right/>
      <top/>
      <bottom style="thin">
        <color theme="0" tint="-0.499984740745262"/>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theme="0" tint="-0.499984740745262"/>
      </left>
      <right style="thin">
        <color theme="0" tint="-0.499984740745262"/>
      </right>
      <top style="thin">
        <color theme="0" tint="-0.499984740745262"/>
      </top>
      <bottom/>
      <diagonal/>
    </border>
  </borders>
  <cellStyleXfs count="2">
    <xf numFmtId="0" fontId="0" fillId="0" borderId="0"/>
    <xf numFmtId="0" fontId="11" fillId="0" borderId="0" applyNumberFormat="0" applyFill="0" applyBorder="0" applyAlignment="0" applyProtection="0"/>
  </cellStyleXfs>
  <cellXfs count="68">
    <xf numFmtId="0" fontId="0" fillId="0" borderId="0" xfId="0"/>
    <xf numFmtId="0" fontId="1" fillId="0" borderId="0" xfId="0" applyFont="1"/>
    <xf numFmtId="0" fontId="0" fillId="0" borderId="0" xfId="0" applyAlignment="1">
      <alignment wrapText="1"/>
    </xf>
    <xf numFmtId="0" fontId="0" fillId="0" borderId="1" xfId="0" applyBorder="1"/>
    <xf numFmtId="0" fontId="0" fillId="0" borderId="1" xfId="0" applyBorder="1" applyAlignment="1">
      <alignment horizontal="left" vertical="center" wrapText="1"/>
    </xf>
    <xf numFmtId="0" fontId="1" fillId="2" borderId="1" xfId="0" applyFont="1" applyFill="1" applyBorder="1" applyAlignment="1">
      <alignment wrapText="1"/>
    </xf>
    <xf numFmtId="0" fontId="1" fillId="2" borderId="1" xfId="0" applyFont="1" applyFill="1" applyBorder="1"/>
    <xf numFmtId="0" fontId="0" fillId="0" borderId="0" xfId="0" applyAlignment="1">
      <alignment vertical="top"/>
    </xf>
    <xf numFmtId="0" fontId="8" fillId="0" borderId="0" xfId="0" applyFont="1"/>
    <xf numFmtId="0" fontId="0" fillId="0" borderId="0" xfId="0" applyAlignment="1">
      <alignment vertical="top" wrapText="1"/>
    </xf>
    <xf numFmtId="0" fontId="3" fillId="4" borderId="0" xfId="0" applyFont="1" applyFill="1"/>
    <xf numFmtId="0" fontId="5" fillId="0" borderId="0" xfId="0" applyFont="1"/>
    <xf numFmtId="0" fontId="0" fillId="0" borderId="1" xfId="0" applyBorder="1" applyAlignment="1">
      <alignment vertical="center" wrapText="1"/>
    </xf>
    <xf numFmtId="0" fontId="0" fillId="0" borderId="1" xfId="0" applyBorder="1" applyAlignment="1">
      <alignment horizontal="left" vertical="center"/>
    </xf>
    <xf numFmtId="0" fontId="0" fillId="0" borderId="2" xfId="0" applyBorder="1" applyAlignment="1">
      <alignment horizontal="left" vertical="center" wrapText="1"/>
    </xf>
    <xf numFmtId="0" fontId="0" fillId="0" borderId="0" xfId="0" applyAlignment="1">
      <alignment horizontal="center" wrapText="1"/>
    </xf>
    <xf numFmtId="0" fontId="6" fillId="6" borderId="1" xfId="0" applyFont="1" applyFill="1" applyBorder="1" applyAlignment="1">
      <alignment horizontal="center" vertical="center"/>
    </xf>
    <xf numFmtId="164" fontId="3" fillId="4" borderId="1" xfId="0" quotePrefix="1" applyNumberFormat="1" applyFont="1" applyFill="1" applyBorder="1" applyAlignment="1">
      <alignment horizontal="center" vertical="top"/>
    </xf>
    <xf numFmtId="164" fontId="3" fillId="4" borderId="1" xfId="0" applyNumberFormat="1" applyFont="1" applyFill="1" applyBorder="1" applyAlignment="1">
      <alignment horizontal="center" vertical="top"/>
    </xf>
    <xf numFmtId="0" fontId="1" fillId="0" borderId="0" xfId="0" applyFont="1" applyAlignment="1">
      <alignment horizontal="center" vertical="center"/>
    </xf>
    <xf numFmtId="164" fontId="6" fillId="6" borderId="2" xfId="0" applyNumberFormat="1" applyFont="1" applyFill="1" applyBorder="1" applyAlignment="1">
      <alignment horizontal="center" vertical="center"/>
    </xf>
    <xf numFmtId="0" fontId="6" fillId="5" borderId="1" xfId="0" applyFont="1" applyFill="1" applyBorder="1" applyAlignment="1">
      <alignment horizontal="center" vertical="center"/>
    </xf>
    <xf numFmtId="164" fontId="6" fillId="5" borderId="1" xfId="0" applyNumberFormat="1" applyFont="1" applyFill="1" applyBorder="1" applyAlignment="1">
      <alignment horizontal="center" vertical="top"/>
    </xf>
    <xf numFmtId="0" fontId="6" fillId="5" borderId="0" xfId="0" applyFont="1" applyFill="1"/>
    <xf numFmtId="164" fontId="0" fillId="0" borderId="1" xfId="0" applyNumberFormat="1" applyBorder="1" applyAlignment="1">
      <alignment horizontal="center" vertical="center"/>
    </xf>
    <xf numFmtId="0" fontId="0" fillId="0" borderId="0" xfId="0" applyAlignment="1">
      <alignment horizontal="center"/>
    </xf>
    <xf numFmtId="0" fontId="3" fillId="4"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4" xfId="0" applyFont="1" applyFill="1" applyBorder="1" applyAlignment="1">
      <alignment horizontal="center" vertical="center"/>
    </xf>
    <xf numFmtId="0" fontId="9" fillId="0" borderId="5" xfId="0" applyFont="1" applyBorder="1" applyAlignment="1">
      <alignment horizontal="left" vertical="center" wrapText="1"/>
    </xf>
    <xf numFmtId="0" fontId="0" fillId="0" borderId="1" xfId="0" applyBorder="1" applyAlignment="1">
      <alignment horizontal="center"/>
    </xf>
    <xf numFmtId="0" fontId="0" fillId="0" borderId="3" xfId="0" applyBorder="1" applyAlignment="1">
      <alignment horizontal="left" vertical="center" wrapText="1"/>
    </xf>
    <xf numFmtId="0" fontId="3" fillId="4" borderId="1" xfId="0" applyFont="1" applyFill="1" applyBorder="1" applyAlignment="1">
      <alignment horizontal="center" vertical="center"/>
    </xf>
    <xf numFmtId="0" fontId="0" fillId="0" borderId="6" xfId="0" applyBorder="1" applyAlignment="1">
      <alignment wrapText="1"/>
    </xf>
    <xf numFmtId="0" fontId="13" fillId="0" borderId="0" xfId="0" applyFont="1" applyAlignment="1">
      <alignment horizontal="left" vertical="center" indent="5"/>
    </xf>
    <xf numFmtId="0" fontId="12" fillId="0" borderId="0" xfId="0" applyFont="1" applyAlignment="1">
      <alignment horizontal="left" vertical="center" indent="8"/>
    </xf>
    <xf numFmtId="0" fontId="5" fillId="6" borderId="1" xfId="0" applyFont="1" applyFill="1" applyBorder="1" applyAlignment="1">
      <alignment horizontal="left" vertical="center" wrapText="1"/>
    </xf>
    <xf numFmtId="0" fontId="1" fillId="7" borderId="7" xfId="0" applyFont="1" applyFill="1" applyBorder="1" applyAlignment="1">
      <alignment horizontal="center"/>
    </xf>
    <xf numFmtId="0" fontId="1" fillId="7" borderId="8" xfId="0" applyFont="1" applyFill="1" applyBorder="1" applyAlignment="1">
      <alignment horizontal="center"/>
    </xf>
    <xf numFmtId="0" fontId="1" fillId="7" borderId="9" xfId="0" applyFont="1" applyFill="1" applyBorder="1" applyAlignment="1">
      <alignment horizontal="center"/>
    </xf>
    <xf numFmtId="0" fontId="0" fillId="0" borderId="10" xfId="0" applyBorder="1"/>
    <xf numFmtId="167" fontId="0" fillId="0" borderId="11" xfId="0" applyNumberFormat="1" applyBorder="1" applyAlignment="1">
      <alignment horizontal="center"/>
    </xf>
    <xf numFmtId="0" fontId="0" fillId="3" borderId="1" xfId="0" applyFill="1" applyBorder="1" applyAlignment="1" applyProtection="1">
      <alignment horizontal="center"/>
      <protection locked="0"/>
    </xf>
    <xf numFmtId="0" fontId="0" fillId="0" borderId="12" xfId="0" applyBorder="1"/>
    <xf numFmtId="0" fontId="0" fillId="0" borderId="13" xfId="0" applyBorder="1" applyAlignment="1">
      <alignment horizontal="center"/>
    </xf>
    <xf numFmtId="167" fontId="0" fillId="0" borderId="14" xfId="0" applyNumberFormat="1" applyBorder="1" applyAlignment="1">
      <alignment horizontal="center"/>
    </xf>
    <xf numFmtId="0" fontId="0" fillId="0" borderId="0" xfId="0" applyAlignment="1">
      <alignment horizontal="center" vertical="center"/>
    </xf>
    <xf numFmtId="166" fontId="0" fillId="0" borderId="0" xfId="0" applyNumberFormat="1" applyAlignment="1" applyProtection="1">
      <alignment horizontal="center" wrapText="1"/>
      <protection locked="0"/>
    </xf>
    <xf numFmtId="0" fontId="0" fillId="0" borderId="0" xfId="0" applyAlignment="1" applyProtection="1">
      <alignment horizontal="center" wrapText="1"/>
      <protection locked="0"/>
    </xf>
    <xf numFmtId="0" fontId="0" fillId="0" borderId="0" xfId="0" applyAlignment="1" applyProtection="1">
      <alignment horizontal="left" wrapText="1"/>
      <protection locked="0"/>
    </xf>
    <xf numFmtId="0" fontId="0" fillId="0" borderId="0" xfId="0" applyAlignment="1" applyProtection="1">
      <alignment wrapText="1"/>
      <protection locked="0"/>
    </xf>
    <xf numFmtId="165" fontId="0" fillId="0" borderId="0" xfId="0" applyNumberFormat="1" applyAlignment="1" applyProtection="1">
      <alignment horizontal="center" wrapText="1"/>
      <protection hidden="1"/>
    </xf>
    <xf numFmtId="165" fontId="0" fillId="0" borderId="0" xfId="0" applyNumberFormat="1"/>
    <xf numFmtId="0" fontId="11" fillId="0" borderId="0" xfId="1" applyFill="1" applyBorder="1" applyAlignment="1" applyProtection="1">
      <alignment horizontal="center" wrapText="1"/>
      <protection locked="0"/>
    </xf>
    <xf numFmtId="0" fontId="3" fillId="4" borderId="15" xfId="0" applyFont="1" applyFill="1" applyBorder="1" applyAlignment="1">
      <alignment horizontal="center" vertical="center"/>
    </xf>
    <xf numFmtId="0" fontId="11" fillId="6" borderId="15" xfId="1" applyFill="1" applyBorder="1" applyAlignment="1">
      <alignment horizontal="center" vertical="center" wrapText="1"/>
    </xf>
    <xf numFmtId="0" fontId="6" fillId="6" borderId="15" xfId="0" applyFont="1" applyFill="1" applyBorder="1" applyAlignment="1">
      <alignment horizontal="center" vertical="center" wrapText="1"/>
    </xf>
    <xf numFmtId="0" fontId="0" fillId="0" borderId="11" xfId="0" applyBorder="1"/>
    <xf numFmtId="0" fontId="0" fillId="0" borderId="13" xfId="0" applyBorder="1"/>
    <xf numFmtId="0" fontId="6" fillId="0" borderId="0" xfId="0" applyFont="1"/>
    <xf numFmtId="0" fontId="1" fillId="0" borderId="1" xfId="0" applyFont="1" applyBorder="1" applyAlignment="1" applyProtection="1">
      <alignment horizontal="center"/>
      <protection locked="0"/>
    </xf>
    <xf numFmtId="0" fontId="6" fillId="5" borderId="15" xfId="0" applyFont="1" applyFill="1" applyBorder="1" applyAlignment="1">
      <alignment horizontal="center" vertical="center" wrapText="1"/>
    </xf>
    <xf numFmtId="0" fontId="1" fillId="0" borderId="0" xfId="0" applyFont="1" applyAlignment="1">
      <alignment horizontal="center"/>
    </xf>
    <xf numFmtId="0" fontId="5" fillId="6" borderId="1" xfId="0" applyFont="1" applyFill="1" applyBorder="1" applyAlignment="1">
      <alignment horizontal="center" vertical="center" wrapText="1"/>
    </xf>
    <xf numFmtId="0" fontId="19" fillId="0" borderId="0" xfId="0" applyFont="1"/>
    <xf numFmtId="0" fontId="0" fillId="0" borderId="0" xfId="0" applyAlignment="1">
      <alignment horizontal="left" wrapText="1"/>
    </xf>
    <xf numFmtId="0" fontId="0" fillId="0" borderId="0" xfId="0" applyAlignment="1">
      <alignment horizontal="left"/>
    </xf>
  </cellXfs>
  <cellStyles count="2">
    <cellStyle name="Hyperlink" xfId="1" builtinId="8"/>
    <cellStyle name="Normal" xfId="0" builtinId="0"/>
  </cellStyles>
  <dxfs count="3">
    <dxf>
      <numFmt numFmtId="168" formatCode=";;;"/>
    </dxf>
    <dxf>
      <numFmt numFmtId="168" formatCode=";;;"/>
    </dxf>
    <dxf>
      <numFmt numFmtId="168" formatCode=";;;"/>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asact.org/sites/default/files/2021-02/cms_files_cas_ce_policy.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94C2-BE01-44CA-8E95-DFB7B84E0950}">
  <sheetPr codeName="Sheet8"/>
  <dimension ref="A1:L77"/>
  <sheetViews>
    <sheetView tabSelected="1" zoomScaleNormal="100" workbookViewId="0">
      <pane xSplit="2" ySplit="13" topLeftCell="C14" activePane="bottomRight" state="frozen"/>
      <selection activeCell="N3" sqref="N3"/>
      <selection pane="topRight" activeCell="N3" sqref="N3"/>
      <selection pane="bottomLeft" activeCell="N3" sqref="N3"/>
      <selection pane="bottomRight" activeCell="E22" sqref="E22"/>
    </sheetView>
  </sheetViews>
  <sheetFormatPr defaultRowHeight="14.5" x14ac:dyDescent="0.35"/>
  <cols>
    <col min="1" max="1" width="15.7265625" customWidth="1"/>
    <col min="2" max="2" width="31.26953125" customWidth="1"/>
    <col min="3" max="3" width="30.81640625" customWidth="1"/>
    <col min="4" max="4" width="23.453125" customWidth="1"/>
    <col min="5" max="5" width="12.7265625" customWidth="1"/>
    <col min="6" max="6" width="15.1796875" customWidth="1"/>
    <col min="7" max="7" width="15.81640625" customWidth="1"/>
    <col min="8" max="8" width="22.1796875" customWidth="1"/>
    <col min="9" max="9" width="12.453125" customWidth="1"/>
    <col min="10" max="10" width="27.7265625" customWidth="1"/>
    <col min="11" max="11" width="32.81640625" customWidth="1"/>
    <col min="12" max="12" width="16.1796875" customWidth="1"/>
    <col min="13" max="15" width="12.7265625" customWidth="1"/>
  </cols>
  <sheetData>
    <row r="1" spans="1:12" x14ac:dyDescent="0.35">
      <c r="A1" s="1" t="s">
        <v>112</v>
      </c>
      <c r="B1" s="1"/>
      <c r="C1" s="1"/>
      <c r="D1" s="1"/>
      <c r="E1" s="1"/>
      <c r="F1" s="1"/>
      <c r="H1" s="38" t="s">
        <v>123</v>
      </c>
      <c r="I1" s="39"/>
      <c r="J1" s="39" t="s">
        <v>121</v>
      </c>
      <c r="K1" s="40" t="s">
        <v>116</v>
      </c>
    </row>
    <row r="2" spans="1:12" x14ac:dyDescent="0.35">
      <c r="A2" s="60" t="s">
        <v>151</v>
      </c>
      <c r="B2" s="11"/>
      <c r="C2" s="11"/>
      <c r="D2" s="11"/>
      <c r="E2" s="11"/>
      <c r="F2" s="11"/>
      <c r="H2" s="41" t="s">
        <v>62</v>
      </c>
      <c r="J2" s="25" t="s">
        <v>117</v>
      </c>
      <c r="K2" s="42">
        <f>SUM(F14:F76)-SUMIF($H$14:$H$76,"General Business",$F$14:$F$76)+K6</f>
        <v>0</v>
      </c>
    </row>
    <row r="3" spans="1:12" x14ac:dyDescent="0.35">
      <c r="B3" s="64" t="s">
        <v>156</v>
      </c>
      <c r="H3" s="41" t="s">
        <v>22</v>
      </c>
      <c r="J3" s="25" t="s">
        <v>118</v>
      </c>
      <c r="K3" s="42">
        <f>SUMIF($G$14:$G$76,"Organized",$F$14:$F$76)</f>
        <v>0</v>
      </c>
    </row>
    <row r="4" spans="1:12" x14ac:dyDescent="0.35">
      <c r="A4" s="1" t="s">
        <v>80</v>
      </c>
      <c r="B4" s="43"/>
      <c r="D4" s="37" t="s">
        <v>58</v>
      </c>
      <c r="H4" s="41" t="s">
        <v>26</v>
      </c>
      <c r="J4" s="25" t="s">
        <v>119</v>
      </c>
      <c r="K4" s="42">
        <f>SUMIF($H$14:$H$76,"Professionalism",$F$14:$F$76)</f>
        <v>0</v>
      </c>
    </row>
    <row r="5" spans="1:12" x14ac:dyDescent="0.35">
      <c r="A5" s="1" t="s">
        <v>59</v>
      </c>
      <c r="B5" s="61" t="s">
        <v>142</v>
      </c>
      <c r="D5" s="10" t="s">
        <v>46</v>
      </c>
      <c r="H5" s="41" t="s">
        <v>133</v>
      </c>
      <c r="J5" s="25" t="s">
        <v>134</v>
      </c>
      <c r="K5" s="42">
        <f>SUMIF($I$14:$I$76,"Yes",$F$14:$F$76)</f>
        <v>0</v>
      </c>
    </row>
    <row r="6" spans="1:12" x14ac:dyDescent="0.35">
      <c r="A6" s="1"/>
      <c r="D6" s="23" t="s">
        <v>56</v>
      </c>
      <c r="H6" s="41" t="s">
        <v>24</v>
      </c>
      <c r="J6" s="25" t="s">
        <v>120</v>
      </c>
      <c r="K6" s="42">
        <f>MIN(SUMIF($H$14:$H$76,"General Business",$F$14:$F$76),3)</f>
        <v>0</v>
      </c>
    </row>
    <row r="7" spans="1:12" x14ac:dyDescent="0.35">
      <c r="A7" s="65" t="s">
        <v>157</v>
      </c>
      <c r="H7" s="41"/>
      <c r="K7" s="58"/>
    </row>
    <row r="8" spans="1:12" x14ac:dyDescent="0.35">
      <c r="H8" s="41" t="s">
        <v>115</v>
      </c>
      <c r="J8" s="25" t="s">
        <v>122</v>
      </c>
      <c r="K8" s="42">
        <f>SUMIF($J$14:$J$76,"yes",$F$14:$F$76)-SUMIF($H$14:$H$76,"General Business",$F$14:$F$76)+K6</f>
        <v>0</v>
      </c>
    </row>
    <row r="9" spans="1:12" x14ac:dyDescent="0.35">
      <c r="B9" s="63"/>
      <c r="H9" s="44" t="s">
        <v>124</v>
      </c>
      <c r="I9" s="59"/>
      <c r="J9" s="45" t="s">
        <v>118</v>
      </c>
      <c r="K9" s="46">
        <f>SUMIFS($F$14:$F$76,$J$14:$J$76,"yes", $G$14:$G$76,"Organized")</f>
        <v>0</v>
      </c>
    </row>
    <row r="10" spans="1:12" x14ac:dyDescent="0.35">
      <c r="A10" s="1"/>
    </row>
    <row r="11" spans="1:12" ht="43.5" x14ac:dyDescent="0.35">
      <c r="A11" s="26" t="s">
        <v>55</v>
      </c>
      <c r="B11" s="26" t="s">
        <v>70</v>
      </c>
      <c r="C11" s="28" t="s">
        <v>72</v>
      </c>
      <c r="D11" s="28" t="s">
        <v>10</v>
      </c>
      <c r="E11" s="26" t="s">
        <v>75</v>
      </c>
      <c r="F11" s="27" t="s">
        <v>54</v>
      </c>
      <c r="G11" s="26" t="s">
        <v>49</v>
      </c>
      <c r="H11" s="26" t="s">
        <v>48</v>
      </c>
      <c r="I11" s="26" t="s">
        <v>132</v>
      </c>
      <c r="J11" s="26" t="s">
        <v>149</v>
      </c>
      <c r="K11" s="28" t="s">
        <v>57</v>
      </c>
      <c r="L11" s="19"/>
    </row>
    <row r="12" spans="1:12" x14ac:dyDescent="0.35">
      <c r="A12" s="17">
        <v>1</v>
      </c>
      <c r="B12" s="18">
        <v>2</v>
      </c>
      <c r="C12" s="20">
        <v>3</v>
      </c>
      <c r="D12" s="20">
        <v>4</v>
      </c>
      <c r="E12" s="18">
        <v>5</v>
      </c>
      <c r="F12" s="22">
        <v>6</v>
      </c>
      <c r="G12" s="18">
        <v>7</v>
      </c>
      <c r="H12" s="18">
        <v>8</v>
      </c>
      <c r="I12" s="18">
        <v>9</v>
      </c>
      <c r="J12" s="18">
        <v>10</v>
      </c>
      <c r="K12" s="20">
        <v>11</v>
      </c>
    </row>
    <row r="13" spans="1:12" s="47" customFormat="1" ht="51" customHeight="1" thickBot="1" x14ac:dyDescent="0.4">
      <c r="A13" s="55" t="s">
        <v>45</v>
      </c>
      <c r="B13" s="55" t="s">
        <v>45</v>
      </c>
      <c r="C13" s="56" t="s">
        <v>147</v>
      </c>
      <c r="D13" s="57" t="s">
        <v>73</v>
      </c>
      <c r="E13" s="55" t="s">
        <v>45</v>
      </c>
      <c r="F13" s="62" t="s">
        <v>148</v>
      </c>
      <c r="G13" s="55" t="s">
        <v>45</v>
      </c>
      <c r="H13" s="55" t="s">
        <v>45</v>
      </c>
      <c r="I13" s="55" t="s">
        <v>45</v>
      </c>
      <c r="J13" s="55" t="s">
        <v>45</v>
      </c>
      <c r="K13" s="29" t="s">
        <v>58</v>
      </c>
    </row>
    <row r="14" spans="1:12" ht="15" thickTop="1" x14ac:dyDescent="0.35">
      <c r="A14" s="48"/>
      <c r="B14" s="49"/>
      <c r="C14" s="49"/>
      <c r="D14" s="49"/>
      <c r="E14" s="51"/>
      <c r="F14" s="52">
        <f t="shared" ref="F14:F76" si="0">ROUND(E14/50,1)</f>
        <v>0</v>
      </c>
      <c r="G14" s="49"/>
      <c r="H14" s="49"/>
      <c r="I14" s="49"/>
      <c r="J14" s="49"/>
      <c r="K14" s="50"/>
    </row>
    <row r="15" spans="1:12" x14ac:dyDescent="0.35">
      <c r="A15" s="48"/>
      <c r="B15" s="49"/>
      <c r="C15" s="49"/>
      <c r="D15" s="49"/>
      <c r="E15" s="51"/>
      <c r="F15" s="52">
        <f t="shared" si="0"/>
        <v>0</v>
      </c>
      <c r="G15" s="49"/>
      <c r="H15" s="49"/>
      <c r="I15" s="49"/>
      <c r="J15" s="49"/>
      <c r="K15" s="50"/>
    </row>
    <row r="16" spans="1:12" x14ac:dyDescent="0.35">
      <c r="A16" s="48"/>
      <c r="B16" s="49"/>
      <c r="C16" s="54"/>
      <c r="D16" s="49"/>
      <c r="E16" s="51"/>
      <c r="F16" s="52">
        <f t="shared" si="0"/>
        <v>0</v>
      </c>
      <c r="G16" s="49"/>
      <c r="H16" s="49"/>
      <c r="I16" s="49"/>
      <c r="J16" s="49"/>
      <c r="K16" s="50"/>
    </row>
    <row r="17" spans="1:11" x14ac:dyDescent="0.35">
      <c r="A17" s="48"/>
      <c r="B17" s="49"/>
      <c r="C17" s="49"/>
      <c r="D17" s="49"/>
      <c r="E17" s="51"/>
      <c r="F17" s="52">
        <f t="shared" si="0"/>
        <v>0</v>
      </c>
      <c r="G17" s="49"/>
      <c r="H17" s="49"/>
      <c r="I17" s="49"/>
      <c r="J17" s="49"/>
      <c r="K17" s="50"/>
    </row>
    <row r="18" spans="1:11" x14ac:dyDescent="0.35">
      <c r="A18" s="48"/>
      <c r="B18" s="49"/>
      <c r="C18" s="49"/>
      <c r="D18" s="49"/>
      <c r="E18" s="51"/>
      <c r="F18" s="52">
        <f t="shared" si="0"/>
        <v>0</v>
      </c>
      <c r="G18" s="49"/>
      <c r="H18" s="49"/>
      <c r="I18" s="49"/>
      <c r="J18" s="49"/>
      <c r="K18" s="50"/>
    </row>
    <row r="19" spans="1:11" x14ac:dyDescent="0.35">
      <c r="A19" s="48"/>
      <c r="B19" s="49"/>
      <c r="C19" s="49"/>
      <c r="D19" s="49"/>
      <c r="E19" s="51"/>
      <c r="F19" s="52">
        <f t="shared" si="0"/>
        <v>0</v>
      </c>
      <c r="G19" s="49"/>
      <c r="H19" s="49"/>
      <c r="I19" s="49"/>
      <c r="J19" s="49"/>
      <c r="K19" s="50"/>
    </row>
    <row r="20" spans="1:11" x14ac:dyDescent="0.35">
      <c r="A20" s="48"/>
      <c r="B20" s="49"/>
      <c r="C20" s="49"/>
      <c r="D20" s="49"/>
      <c r="E20" s="51"/>
      <c r="F20" s="52">
        <f t="shared" si="0"/>
        <v>0</v>
      </c>
      <c r="G20" s="49"/>
      <c r="H20" s="49"/>
      <c r="I20" s="49"/>
      <c r="J20" s="49"/>
      <c r="K20" s="50"/>
    </row>
    <row r="21" spans="1:11" x14ac:dyDescent="0.35">
      <c r="A21" s="48"/>
      <c r="B21" s="49"/>
      <c r="C21" s="49"/>
      <c r="D21" s="49"/>
      <c r="E21" s="51"/>
      <c r="F21" s="52">
        <f t="shared" si="0"/>
        <v>0</v>
      </c>
      <c r="G21" s="49"/>
      <c r="H21" s="49"/>
      <c r="I21" s="49"/>
      <c r="J21" s="49"/>
      <c r="K21" s="50"/>
    </row>
    <row r="22" spans="1:11" x14ac:dyDescent="0.35">
      <c r="A22" s="48"/>
      <c r="B22" s="49"/>
      <c r="C22" s="49"/>
      <c r="D22" s="49"/>
      <c r="E22" s="51"/>
      <c r="F22" s="52">
        <f t="shared" si="0"/>
        <v>0</v>
      </c>
      <c r="G22" s="49"/>
      <c r="H22" s="49"/>
      <c r="I22" s="49"/>
      <c r="J22" s="49"/>
      <c r="K22" s="50"/>
    </row>
    <row r="23" spans="1:11" x14ac:dyDescent="0.35">
      <c r="A23" s="48"/>
      <c r="B23" s="49"/>
      <c r="C23" s="49"/>
      <c r="D23" s="49"/>
      <c r="E23" s="51"/>
      <c r="F23" s="52">
        <f t="shared" si="0"/>
        <v>0</v>
      </c>
      <c r="G23" s="49"/>
      <c r="H23" s="49"/>
      <c r="I23" s="49"/>
      <c r="J23" s="49"/>
      <c r="K23" s="50"/>
    </row>
    <row r="24" spans="1:11" x14ac:dyDescent="0.35">
      <c r="A24" s="48"/>
      <c r="B24" s="49"/>
      <c r="C24" s="49"/>
      <c r="D24" s="49"/>
      <c r="E24" s="51"/>
      <c r="F24" s="52">
        <f t="shared" si="0"/>
        <v>0</v>
      </c>
      <c r="G24" s="49"/>
      <c r="H24" s="49"/>
      <c r="I24" s="49"/>
      <c r="J24" s="49"/>
      <c r="K24" s="50"/>
    </row>
    <row r="25" spans="1:11" x14ac:dyDescent="0.35">
      <c r="A25" s="48"/>
      <c r="B25" s="49"/>
      <c r="C25" s="49"/>
      <c r="D25" s="49"/>
      <c r="E25" s="51"/>
      <c r="F25" s="52">
        <f t="shared" si="0"/>
        <v>0</v>
      </c>
      <c r="G25" s="49"/>
      <c r="H25" s="49"/>
      <c r="I25" s="49"/>
      <c r="J25" s="49"/>
      <c r="K25" s="50"/>
    </row>
    <row r="26" spans="1:11" x14ac:dyDescent="0.35">
      <c r="A26" s="48"/>
      <c r="B26" s="49"/>
      <c r="C26" s="49"/>
      <c r="D26" s="49"/>
      <c r="E26" s="51"/>
      <c r="F26" s="52">
        <f t="shared" si="0"/>
        <v>0</v>
      </c>
      <c r="G26" s="49"/>
      <c r="H26" s="49"/>
      <c r="I26" s="49"/>
      <c r="J26" s="49"/>
      <c r="K26" s="50"/>
    </row>
    <row r="27" spans="1:11" x14ac:dyDescent="0.35">
      <c r="A27" s="48"/>
      <c r="B27" s="49"/>
      <c r="C27" s="49"/>
      <c r="D27" s="49"/>
      <c r="E27" s="51"/>
      <c r="F27" s="52">
        <f t="shared" si="0"/>
        <v>0</v>
      </c>
      <c r="G27" s="49"/>
      <c r="H27" s="49"/>
      <c r="I27" s="49"/>
      <c r="J27" s="49"/>
      <c r="K27" s="50"/>
    </row>
    <row r="28" spans="1:11" x14ac:dyDescent="0.35">
      <c r="A28" s="48"/>
      <c r="B28" s="49"/>
      <c r="C28" s="49"/>
      <c r="D28" s="49"/>
      <c r="E28" s="51"/>
      <c r="F28" s="52">
        <f t="shared" si="0"/>
        <v>0</v>
      </c>
      <c r="G28" s="49"/>
      <c r="H28" s="49"/>
      <c r="I28" s="49"/>
      <c r="J28" s="49"/>
      <c r="K28" s="50"/>
    </row>
    <row r="29" spans="1:11" x14ac:dyDescent="0.35">
      <c r="A29" s="48"/>
      <c r="B29" s="49"/>
      <c r="C29" s="49"/>
      <c r="D29" s="49"/>
      <c r="E29" s="51"/>
      <c r="F29" s="52">
        <f t="shared" si="0"/>
        <v>0</v>
      </c>
      <c r="G29" s="49"/>
      <c r="H29" s="49"/>
      <c r="I29" s="49"/>
      <c r="J29" s="49"/>
      <c r="K29" s="50"/>
    </row>
    <row r="30" spans="1:11" x14ac:dyDescent="0.35">
      <c r="A30" s="48"/>
      <c r="B30" s="49"/>
      <c r="C30" s="49"/>
      <c r="D30" s="49"/>
      <c r="E30" s="51"/>
      <c r="F30" s="52">
        <f t="shared" si="0"/>
        <v>0</v>
      </c>
      <c r="G30" s="49"/>
      <c r="H30" s="49"/>
      <c r="I30" s="49"/>
      <c r="J30" s="49"/>
      <c r="K30" s="50"/>
    </row>
    <row r="31" spans="1:11" x14ac:dyDescent="0.35">
      <c r="A31" s="48"/>
      <c r="B31" s="49"/>
      <c r="C31" s="49"/>
      <c r="D31" s="49"/>
      <c r="E31" s="51"/>
      <c r="F31" s="52">
        <f t="shared" si="0"/>
        <v>0</v>
      </c>
      <c r="G31" s="49"/>
      <c r="H31" s="49"/>
      <c r="I31" s="49"/>
      <c r="J31" s="49"/>
      <c r="K31" s="50"/>
    </row>
    <row r="32" spans="1:11" x14ac:dyDescent="0.35">
      <c r="A32" s="48"/>
      <c r="B32" s="49"/>
      <c r="C32" s="49"/>
      <c r="D32" s="49"/>
      <c r="E32" s="51"/>
      <c r="F32" s="52">
        <f t="shared" si="0"/>
        <v>0</v>
      </c>
      <c r="G32" s="49"/>
      <c r="H32" s="49"/>
      <c r="I32" s="49"/>
      <c r="J32" s="49"/>
      <c r="K32" s="50"/>
    </row>
    <row r="33" spans="1:11" x14ac:dyDescent="0.35">
      <c r="A33" s="48"/>
      <c r="B33" s="49"/>
      <c r="C33" s="49"/>
      <c r="D33" s="49"/>
      <c r="E33" s="51"/>
      <c r="F33" s="52">
        <f t="shared" si="0"/>
        <v>0</v>
      </c>
      <c r="G33" s="49"/>
      <c r="H33" s="49"/>
      <c r="I33" s="49"/>
      <c r="J33" s="49"/>
      <c r="K33" s="50"/>
    </row>
    <row r="34" spans="1:11" x14ac:dyDescent="0.35">
      <c r="A34" s="48"/>
      <c r="B34" s="49"/>
      <c r="C34" s="49"/>
      <c r="D34" s="49"/>
      <c r="E34" s="51"/>
      <c r="F34" s="52">
        <f t="shared" si="0"/>
        <v>0</v>
      </c>
      <c r="G34" s="49"/>
      <c r="H34" s="49"/>
      <c r="I34" s="49"/>
      <c r="J34" s="49"/>
      <c r="K34" s="50"/>
    </row>
    <row r="35" spans="1:11" x14ac:dyDescent="0.35">
      <c r="A35" s="48"/>
      <c r="B35" s="49"/>
      <c r="C35" s="49"/>
      <c r="D35" s="49"/>
      <c r="E35" s="51"/>
      <c r="F35" s="52">
        <f t="shared" si="0"/>
        <v>0</v>
      </c>
      <c r="G35" s="49"/>
      <c r="H35" s="49"/>
      <c r="I35" s="49"/>
      <c r="J35" s="49"/>
      <c r="K35" s="50"/>
    </row>
    <row r="36" spans="1:11" x14ac:dyDescent="0.35">
      <c r="A36" s="48"/>
      <c r="B36" s="49"/>
      <c r="C36" s="49"/>
      <c r="D36" s="49"/>
      <c r="E36" s="51"/>
      <c r="F36" s="52">
        <f t="shared" si="0"/>
        <v>0</v>
      </c>
      <c r="G36" s="49"/>
      <c r="H36" s="49"/>
      <c r="I36" s="49"/>
      <c r="J36" s="49"/>
      <c r="K36" s="50"/>
    </row>
    <row r="37" spans="1:11" x14ac:dyDescent="0.35">
      <c r="A37" s="48"/>
      <c r="B37" s="49"/>
      <c r="C37" s="49"/>
      <c r="D37" s="49"/>
      <c r="E37" s="51"/>
      <c r="F37" s="52">
        <f t="shared" si="0"/>
        <v>0</v>
      </c>
      <c r="G37" s="49"/>
      <c r="H37" s="49"/>
      <c r="I37" s="49"/>
      <c r="J37" s="49"/>
      <c r="K37" s="50"/>
    </row>
    <row r="38" spans="1:11" x14ac:dyDescent="0.35">
      <c r="A38" s="48"/>
      <c r="B38" s="49"/>
      <c r="C38" s="49"/>
      <c r="D38" s="49"/>
      <c r="E38" s="51"/>
      <c r="F38" s="52">
        <f t="shared" si="0"/>
        <v>0</v>
      </c>
      <c r="G38" s="49"/>
      <c r="H38" s="49"/>
      <c r="I38" s="49"/>
      <c r="J38" s="49"/>
      <c r="K38" s="50"/>
    </row>
    <row r="39" spans="1:11" x14ac:dyDescent="0.35">
      <c r="A39" s="48"/>
      <c r="B39" s="49"/>
      <c r="C39" s="49"/>
      <c r="D39" s="49"/>
      <c r="E39" s="51"/>
      <c r="F39" s="52">
        <f t="shared" si="0"/>
        <v>0</v>
      </c>
      <c r="G39" s="49"/>
      <c r="H39" s="49"/>
      <c r="I39" s="49"/>
      <c r="J39" s="49"/>
      <c r="K39" s="50"/>
    </row>
    <row r="40" spans="1:11" x14ac:dyDescent="0.35">
      <c r="A40" s="48"/>
      <c r="B40" s="49"/>
      <c r="C40" s="49"/>
      <c r="D40" s="49"/>
      <c r="E40" s="51"/>
      <c r="F40" s="52">
        <f t="shared" si="0"/>
        <v>0</v>
      </c>
      <c r="G40" s="49"/>
      <c r="H40" s="49"/>
      <c r="I40" s="49"/>
      <c r="J40" s="49"/>
      <c r="K40" s="50"/>
    </row>
    <row r="41" spans="1:11" x14ac:dyDescent="0.35">
      <c r="A41" s="48"/>
      <c r="B41" s="49"/>
      <c r="C41" s="49"/>
      <c r="D41" s="49"/>
      <c r="E41" s="51"/>
      <c r="F41" s="52">
        <f t="shared" si="0"/>
        <v>0</v>
      </c>
      <c r="G41" s="49"/>
      <c r="H41" s="49"/>
      <c r="I41" s="49"/>
      <c r="J41" s="49"/>
      <c r="K41" s="50"/>
    </row>
    <row r="42" spans="1:11" x14ac:dyDescent="0.35">
      <c r="A42" s="48"/>
      <c r="B42" s="49"/>
      <c r="C42" s="49"/>
      <c r="D42" s="49"/>
      <c r="E42" s="51"/>
      <c r="F42" s="52">
        <f t="shared" si="0"/>
        <v>0</v>
      </c>
      <c r="G42" s="49"/>
      <c r="H42" s="49"/>
      <c r="I42" s="49"/>
      <c r="J42" s="49"/>
      <c r="K42" s="50"/>
    </row>
    <row r="43" spans="1:11" x14ac:dyDescent="0.35">
      <c r="A43" s="48"/>
      <c r="B43" s="49"/>
      <c r="C43" s="49"/>
      <c r="D43" s="49"/>
      <c r="E43" s="51"/>
      <c r="F43" s="52">
        <f t="shared" si="0"/>
        <v>0</v>
      </c>
      <c r="G43" s="49"/>
      <c r="H43" s="49"/>
      <c r="I43" s="49"/>
      <c r="J43" s="49"/>
      <c r="K43" s="50"/>
    </row>
    <row r="44" spans="1:11" x14ac:dyDescent="0.35">
      <c r="A44" s="48"/>
      <c r="B44" s="49"/>
      <c r="C44" s="49"/>
      <c r="D44" s="49"/>
      <c r="E44" s="51"/>
      <c r="F44" s="52">
        <f t="shared" si="0"/>
        <v>0</v>
      </c>
      <c r="G44" s="49"/>
      <c r="H44" s="49"/>
      <c r="I44" s="49"/>
      <c r="J44" s="49"/>
      <c r="K44" s="50"/>
    </row>
    <row r="45" spans="1:11" x14ac:dyDescent="0.35">
      <c r="A45" s="48"/>
      <c r="B45" s="49"/>
      <c r="C45" s="49"/>
      <c r="D45" s="49"/>
      <c r="E45" s="51"/>
      <c r="F45" s="52">
        <f t="shared" si="0"/>
        <v>0</v>
      </c>
      <c r="G45" s="49"/>
      <c r="H45" s="49"/>
      <c r="I45" s="49"/>
      <c r="J45" s="49"/>
      <c r="K45" s="50"/>
    </row>
    <row r="46" spans="1:11" x14ac:dyDescent="0.35">
      <c r="A46" s="48"/>
      <c r="B46" s="49"/>
      <c r="C46" s="49"/>
      <c r="D46" s="49"/>
      <c r="E46" s="51"/>
      <c r="F46" s="52">
        <f t="shared" si="0"/>
        <v>0</v>
      </c>
      <c r="G46" s="49"/>
      <c r="H46" s="49"/>
      <c r="I46" s="49"/>
      <c r="J46" s="49"/>
      <c r="K46" s="50"/>
    </row>
    <row r="47" spans="1:11" x14ac:dyDescent="0.35">
      <c r="A47" s="48"/>
      <c r="B47" s="49"/>
      <c r="C47" s="49"/>
      <c r="D47" s="49"/>
      <c r="E47" s="51"/>
      <c r="F47" s="52">
        <f t="shared" si="0"/>
        <v>0</v>
      </c>
      <c r="G47" s="49"/>
      <c r="H47" s="49"/>
      <c r="I47" s="49"/>
      <c r="J47" s="49"/>
      <c r="K47" s="50"/>
    </row>
    <row r="48" spans="1:11" x14ac:dyDescent="0.35">
      <c r="A48" s="48"/>
      <c r="B48" s="49"/>
      <c r="C48" s="49"/>
      <c r="D48" s="49"/>
      <c r="E48" s="51"/>
      <c r="F48" s="52">
        <f t="shared" si="0"/>
        <v>0</v>
      </c>
      <c r="G48" s="49"/>
      <c r="H48" s="49"/>
      <c r="I48" s="49"/>
      <c r="J48" s="49"/>
      <c r="K48" s="50"/>
    </row>
    <row r="49" spans="1:11" x14ac:dyDescent="0.35">
      <c r="A49" s="48"/>
      <c r="B49" s="49"/>
      <c r="C49" s="49"/>
      <c r="D49" s="49"/>
      <c r="E49" s="51"/>
      <c r="F49" s="52">
        <f t="shared" si="0"/>
        <v>0</v>
      </c>
      <c r="G49" s="49"/>
      <c r="H49" s="49"/>
      <c r="I49" s="49"/>
      <c r="J49" s="49"/>
      <c r="K49" s="50"/>
    </row>
    <row r="50" spans="1:11" x14ac:dyDescent="0.35">
      <c r="A50" s="48"/>
      <c r="B50" s="49"/>
      <c r="C50" s="49"/>
      <c r="D50" s="49"/>
      <c r="E50" s="51"/>
      <c r="F50" s="52">
        <f t="shared" si="0"/>
        <v>0</v>
      </c>
      <c r="G50" s="49"/>
      <c r="H50" s="49"/>
      <c r="I50" s="49"/>
      <c r="J50" s="49"/>
      <c r="K50" s="50"/>
    </row>
    <row r="51" spans="1:11" x14ac:dyDescent="0.35">
      <c r="A51" s="48"/>
      <c r="B51" s="49"/>
      <c r="C51" s="49"/>
      <c r="D51" s="49"/>
      <c r="E51" s="51"/>
      <c r="F51" s="52">
        <f t="shared" si="0"/>
        <v>0</v>
      </c>
      <c r="G51" s="49"/>
      <c r="H51" s="49"/>
      <c r="I51" s="49"/>
      <c r="J51" s="49"/>
      <c r="K51" s="50"/>
    </row>
    <row r="52" spans="1:11" x14ac:dyDescent="0.35">
      <c r="A52" s="48"/>
      <c r="B52" s="49"/>
      <c r="C52" s="49"/>
      <c r="D52" s="49"/>
      <c r="E52" s="51"/>
      <c r="F52" s="52">
        <f t="shared" si="0"/>
        <v>0</v>
      </c>
      <c r="G52" s="49"/>
      <c r="H52" s="49"/>
      <c r="I52" s="49"/>
      <c r="J52" s="49"/>
      <c r="K52" s="50"/>
    </row>
    <row r="53" spans="1:11" x14ac:dyDescent="0.35">
      <c r="A53" s="48"/>
      <c r="B53" s="49"/>
      <c r="C53" s="49"/>
      <c r="D53" s="49"/>
      <c r="E53" s="51"/>
      <c r="F53" s="52">
        <f t="shared" si="0"/>
        <v>0</v>
      </c>
      <c r="G53" s="49"/>
      <c r="H53" s="49"/>
      <c r="I53" s="49"/>
      <c r="J53" s="49"/>
      <c r="K53" s="50"/>
    </row>
    <row r="54" spans="1:11" x14ac:dyDescent="0.35">
      <c r="A54" s="48"/>
      <c r="B54" s="49"/>
      <c r="C54" s="49"/>
      <c r="D54" s="49"/>
      <c r="E54" s="51"/>
      <c r="F54" s="52">
        <f t="shared" si="0"/>
        <v>0</v>
      </c>
      <c r="G54" s="49"/>
      <c r="H54" s="49"/>
      <c r="I54" s="49"/>
      <c r="J54" s="49"/>
      <c r="K54" s="50"/>
    </row>
    <row r="55" spans="1:11" x14ac:dyDescent="0.35">
      <c r="A55" s="48"/>
      <c r="B55" s="49"/>
      <c r="C55" s="49"/>
      <c r="D55" s="49"/>
      <c r="E55" s="51"/>
      <c r="F55" s="52">
        <f t="shared" si="0"/>
        <v>0</v>
      </c>
      <c r="G55" s="49"/>
      <c r="H55" s="49"/>
      <c r="I55" s="49"/>
      <c r="J55" s="49"/>
      <c r="K55" s="50"/>
    </row>
    <row r="56" spans="1:11" x14ac:dyDescent="0.35">
      <c r="A56" s="48"/>
      <c r="B56" s="49"/>
      <c r="C56" s="49"/>
      <c r="D56" s="49"/>
      <c r="E56" s="51"/>
      <c r="F56" s="52">
        <f t="shared" si="0"/>
        <v>0</v>
      </c>
      <c r="G56" s="49"/>
      <c r="H56" s="49"/>
      <c r="I56" s="49"/>
      <c r="J56" s="49"/>
      <c r="K56" s="50"/>
    </row>
    <row r="57" spans="1:11" x14ac:dyDescent="0.35">
      <c r="A57" s="48"/>
      <c r="B57" s="49"/>
      <c r="C57" s="49"/>
      <c r="D57" s="49"/>
      <c r="E57" s="51"/>
      <c r="F57" s="52">
        <f t="shared" si="0"/>
        <v>0</v>
      </c>
      <c r="G57" s="49"/>
      <c r="H57" s="49"/>
      <c r="I57" s="49"/>
      <c r="J57" s="49"/>
      <c r="K57" s="50"/>
    </row>
    <row r="58" spans="1:11" x14ac:dyDescent="0.35">
      <c r="A58" s="48"/>
      <c r="B58" s="49"/>
      <c r="C58" s="49"/>
      <c r="D58" s="49"/>
      <c r="E58" s="51"/>
      <c r="F58" s="52">
        <f t="shared" si="0"/>
        <v>0</v>
      </c>
      <c r="G58" s="49"/>
      <c r="H58" s="49"/>
      <c r="I58" s="49"/>
      <c r="J58" s="49"/>
      <c r="K58" s="50"/>
    </row>
    <row r="59" spans="1:11" x14ac:dyDescent="0.35">
      <c r="A59" s="48"/>
      <c r="B59" s="49"/>
      <c r="C59" s="49"/>
      <c r="D59" s="49"/>
      <c r="E59" s="51"/>
      <c r="F59" s="52">
        <f t="shared" si="0"/>
        <v>0</v>
      </c>
      <c r="G59" s="49"/>
      <c r="H59" s="49"/>
      <c r="I59" s="49"/>
      <c r="J59" s="49"/>
      <c r="K59" s="50"/>
    </row>
    <row r="60" spans="1:11" x14ac:dyDescent="0.35">
      <c r="A60" s="48"/>
      <c r="B60" s="49"/>
      <c r="C60" s="49"/>
      <c r="D60" s="49"/>
      <c r="E60" s="51"/>
      <c r="F60" s="52">
        <f t="shared" si="0"/>
        <v>0</v>
      </c>
      <c r="G60" s="49"/>
      <c r="H60" s="49"/>
      <c r="I60" s="49"/>
      <c r="J60" s="49"/>
      <c r="K60" s="50"/>
    </row>
    <row r="61" spans="1:11" x14ac:dyDescent="0.35">
      <c r="A61" s="48"/>
      <c r="B61" s="49"/>
      <c r="C61" s="49"/>
      <c r="D61" s="49"/>
      <c r="E61" s="51"/>
      <c r="F61" s="52">
        <f t="shared" si="0"/>
        <v>0</v>
      </c>
      <c r="G61" s="49"/>
      <c r="H61" s="49"/>
      <c r="I61" s="49"/>
      <c r="J61" s="49"/>
      <c r="K61" s="50"/>
    </row>
    <row r="62" spans="1:11" x14ac:dyDescent="0.35">
      <c r="A62" s="48"/>
      <c r="B62" s="49"/>
      <c r="C62" s="49"/>
      <c r="D62" s="49"/>
      <c r="E62" s="51"/>
      <c r="F62" s="52">
        <f t="shared" si="0"/>
        <v>0</v>
      </c>
      <c r="G62" s="49"/>
      <c r="H62" s="49"/>
      <c r="I62" s="49"/>
      <c r="J62" s="49"/>
      <c r="K62" s="50"/>
    </row>
    <row r="63" spans="1:11" x14ac:dyDescent="0.35">
      <c r="A63" s="48"/>
      <c r="B63" s="49"/>
      <c r="C63" s="49"/>
      <c r="D63" s="49"/>
      <c r="E63" s="51"/>
      <c r="F63" s="52">
        <f t="shared" si="0"/>
        <v>0</v>
      </c>
      <c r="G63" s="49"/>
      <c r="H63" s="49"/>
      <c r="I63" s="49"/>
      <c r="J63" s="49"/>
      <c r="K63" s="50"/>
    </row>
    <row r="64" spans="1:11" x14ac:dyDescent="0.35">
      <c r="A64" s="48"/>
      <c r="B64" s="49"/>
      <c r="C64" s="49"/>
      <c r="D64" s="49"/>
      <c r="E64" s="51"/>
      <c r="F64" s="52">
        <f t="shared" si="0"/>
        <v>0</v>
      </c>
      <c r="G64" s="49"/>
      <c r="H64" s="49"/>
      <c r="I64" s="49"/>
      <c r="J64" s="49"/>
      <c r="K64" s="50"/>
    </row>
    <row r="65" spans="1:11" x14ac:dyDescent="0.35">
      <c r="A65" s="48"/>
      <c r="B65" s="49"/>
      <c r="C65" s="49"/>
      <c r="D65" s="49"/>
      <c r="E65" s="51"/>
      <c r="F65" s="52">
        <f t="shared" si="0"/>
        <v>0</v>
      </c>
      <c r="G65" s="49"/>
      <c r="H65" s="49"/>
      <c r="I65" s="49"/>
      <c r="J65" s="49"/>
      <c r="K65" s="50"/>
    </row>
    <row r="66" spans="1:11" x14ac:dyDescent="0.35">
      <c r="A66" s="48"/>
      <c r="B66" s="49"/>
      <c r="C66" s="49"/>
      <c r="D66" s="49"/>
      <c r="E66" s="51"/>
      <c r="F66" s="52">
        <f t="shared" si="0"/>
        <v>0</v>
      </c>
      <c r="G66" s="49"/>
      <c r="H66" s="49"/>
      <c r="I66" s="49"/>
      <c r="J66" s="49"/>
      <c r="K66" s="50"/>
    </row>
    <row r="67" spans="1:11" x14ac:dyDescent="0.35">
      <c r="A67" s="48"/>
      <c r="B67" s="49"/>
      <c r="C67" s="49"/>
      <c r="D67" s="49"/>
      <c r="E67" s="51"/>
      <c r="F67" s="52">
        <f t="shared" si="0"/>
        <v>0</v>
      </c>
      <c r="G67" s="49"/>
      <c r="H67" s="49"/>
      <c r="I67" s="49"/>
      <c r="J67" s="49"/>
      <c r="K67" s="50"/>
    </row>
    <row r="68" spans="1:11" x14ac:dyDescent="0.35">
      <c r="A68" s="48"/>
      <c r="B68" s="49"/>
      <c r="C68" s="49"/>
      <c r="D68" s="49"/>
      <c r="E68" s="51"/>
      <c r="F68" s="52">
        <f t="shared" si="0"/>
        <v>0</v>
      </c>
      <c r="G68" s="49"/>
      <c r="H68" s="49"/>
      <c r="I68" s="49"/>
      <c r="J68" s="49"/>
      <c r="K68" s="50"/>
    </row>
    <row r="69" spans="1:11" x14ac:dyDescent="0.35">
      <c r="A69" s="48"/>
      <c r="B69" s="49"/>
      <c r="C69" s="49"/>
      <c r="D69" s="49"/>
      <c r="E69" s="51"/>
      <c r="F69" s="52">
        <f t="shared" si="0"/>
        <v>0</v>
      </c>
      <c r="G69" s="49"/>
      <c r="H69" s="49"/>
      <c r="I69" s="49"/>
      <c r="J69" s="49"/>
      <c r="K69" s="50"/>
    </row>
    <row r="70" spans="1:11" x14ac:dyDescent="0.35">
      <c r="A70" s="48"/>
      <c r="B70" s="49"/>
      <c r="C70" s="49"/>
      <c r="D70" s="49"/>
      <c r="E70" s="51"/>
      <c r="F70" s="52">
        <f t="shared" si="0"/>
        <v>0</v>
      </c>
      <c r="G70" s="49"/>
      <c r="H70" s="49"/>
      <c r="I70" s="49"/>
      <c r="J70" s="49"/>
      <c r="K70" s="50"/>
    </row>
    <row r="71" spans="1:11" x14ac:dyDescent="0.35">
      <c r="A71" s="48"/>
      <c r="B71" s="49"/>
      <c r="C71" s="49"/>
      <c r="D71" s="49"/>
      <c r="E71" s="51"/>
      <c r="F71" s="52">
        <f t="shared" si="0"/>
        <v>0</v>
      </c>
      <c r="G71" s="49"/>
      <c r="H71" s="49"/>
      <c r="I71" s="49"/>
      <c r="J71" s="49"/>
      <c r="K71" s="50"/>
    </row>
    <row r="72" spans="1:11" x14ac:dyDescent="0.35">
      <c r="A72" s="48"/>
      <c r="B72" s="49"/>
      <c r="C72" s="49"/>
      <c r="D72" s="49"/>
      <c r="E72" s="51"/>
      <c r="F72" s="52">
        <f t="shared" si="0"/>
        <v>0</v>
      </c>
      <c r="G72" s="49"/>
      <c r="H72" s="49"/>
      <c r="I72" s="49"/>
      <c r="J72" s="49"/>
      <c r="K72" s="50"/>
    </row>
    <row r="73" spans="1:11" x14ac:dyDescent="0.35">
      <c r="A73" s="48"/>
      <c r="B73" s="49"/>
      <c r="C73" s="49"/>
      <c r="D73" s="49"/>
      <c r="E73" s="51"/>
      <c r="F73" s="52">
        <f t="shared" si="0"/>
        <v>0</v>
      </c>
      <c r="G73" s="49"/>
      <c r="H73" s="49"/>
      <c r="I73" s="49"/>
      <c r="J73" s="49"/>
      <c r="K73" s="50"/>
    </row>
    <row r="74" spans="1:11" x14ac:dyDescent="0.35">
      <c r="A74" s="48"/>
      <c r="B74" s="49"/>
      <c r="C74" s="49"/>
      <c r="D74" s="49"/>
      <c r="E74" s="51"/>
      <c r="F74" s="52">
        <f t="shared" si="0"/>
        <v>0</v>
      </c>
      <c r="G74" s="49"/>
      <c r="H74" s="49"/>
      <c r="I74" s="49"/>
      <c r="J74" s="49"/>
      <c r="K74" s="50"/>
    </row>
    <row r="75" spans="1:11" x14ac:dyDescent="0.35">
      <c r="A75" s="48"/>
      <c r="B75" s="49"/>
      <c r="C75" s="49"/>
      <c r="D75" s="49"/>
      <c r="E75" s="51"/>
      <c r="F75" s="52">
        <f t="shared" si="0"/>
        <v>0</v>
      </c>
      <c r="G75" s="49"/>
      <c r="H75" s="49"/>
      <c r="I75" s="49"/>
      <c r="J75" s="49"/>
      <c r="K75" s="50"/>
    </row>
    <row r="76" spans="1:11" x14ac:dyDescent="0.35">
      <c r="A76" s="48"/>
      <c r="B76" s="49"/>
      <c r="C76" s="49"/>
      <c r="D76" s="49"/>
      <c r="E76" s="51"/>
      <c r="F76" s="52">
        <f t="shared" si="0"/>
        <v>0</v>
      </c>
      <c r="G76" s="49"/>
      <c r="H76" s="49"/>
      <c r="I76" s="49"/>
      <c r="J76" s="49"/>
      <c r="K76" s="50"/>
    </row>
    <row r="77" spans="1:11" x14ac:dyDescent="0.35">
      <c r="F77" s="53"/>
    </row>
  </sheetData>
  <sheetProtection sheet="1" objects="1" scenarios="1"/>
  <dataConsolidate/>
  <conditionalFormatting sqref="F14:F76">
    <cfRule type="expression" dxfId="2" priority="18">
      <formula>F14=0</formula>
    </cfRule>
  </conditionalFormatting>
  <conditionalFormatting sqref="F16">
    <cfRule type="expression" dxfId="1" priority="17">
      <formula>F16=0</formula>
    </cfRule>
  </conditionalFormatting>
  <conditionalFormatting sqref="F15">
    <cfRule type="expression" dxfId="0" priority="1">
      <formula>F15=0</formula>
    </cfRule>
  </conditionalFormatting>
  <dataValidations count="1">
    <dataValidation type="date" operator="greaterThan" allowBlank="1" showInputMessage="1" showErrorMessage="1" error="Date needs to be 1/1/2019 or later" sqref="A14:A76" xr:uid="{E7AC72E0-9991-4AB4-9BEB-2EA527E3A28D}">
      <formula1>43465</formula1>
    </dataValidation>
  </dataValidations>
  <hyperlinks>
    <hyperlink ref="C13" r:id="rId1" display="CAS CE Policy" xr:uid="{492AF8DB-C780-4556-94C2-2D42AF469400}"/>
  </hyperlinks>
  <pageMargins left="0.5" right="0.5" top="0.5" bottom="0.5" header="0.3" footer="0.3"/>
  <pageSetup scale="47" fitToHeight="0" orientation="landscape" r:id="rId2"/>
  <rowBreaks count="1" manualBreakCount="1">
    <brk id="45" max="16383" man="1"/>
  </rowBreaks>
  <extLst>
    <ext xmlns:x14="http://schemas.microsoft.com/office/spreadsheetml/2009/9/main" uri="{CCE6A557-97BC-4b89-ADB6-D9C93CAAB3DF}">
      <x14:dataValidations xmlns:xm="http://schemas.microsoft.com/office/excel/2006/main" count="4">
        <x14:dataValidation type="list" allowBlank="1" showInputMessage="1" showErrorMessage="1" xr:uid="{76A10E83-2DD0-4853-AE69-4A15FE1C68D8}">
          <x14:formula1>
            <xm:f>'TO HIDE - drop downs'!$B$5:$B$7</xm:f>
          </x14:formula1>
          <xm:sqref>H14:H76</xm:sqref>
        </x14:dataValidation>
        <x14:dataValidation type="list" allowBlank="1" showInputMessage="1" showErrorMessage="1" xr:uid="{5C29FD9B-568F-41F4-B216-1F1F886B9D9C}">
          <x14:formula1>
            <xm:f>'TO HIDE - drop downs'!$A$5:$A$6</xm:f>
          </x14:formula1>
          <xm:sqref>G14:G76</xm:sqref>
        </x14:dataValidation>
        <x14:dataValidation type="list" allowBlank="1" showInputMessage="1" showErrorMessage="1" xr:uid="{8B65F4E3-707C-425C-82F0-9219382A4F11}">
          <x14:formula1>
            <xm:f>'TO HIDE - drop downs'!$C$5:$C$6</xm:f>
          </x14:formula1>
          <xm:sqref>I14:J76</xm:sqref>
        </x14:dataValidation>
        <x14:dataValidation type="list" allowBlank="1" showInputMessage="1" showErrorMessage="1" xr:uid="{74B24DD8-EE98-475E-9F05-43F546BD18ED}">
          <x14:formula1>
            <xm:f>'TO HIDE - drop downs'!$J$3:$J$4</xm:f>
          </x14:formula1>
          <xm:sqref>B5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CE57F-63BF-4D8B-99BE-A4EE282CF6DA}">
  <sheetPr codeName="Sheet1"/>
  <dimension ref="A1:D31"/>
  <sheetViews>
    <sheetView showGridLines="0" workbookViewId="0">
      <selection activeCell="G11" sqref="G11"/>
    </sheetView>
  </sheetViews>
  <sheetFormatPr defaultRowHeight="14.5" x14ac:dyDescent="0.35"/>
  <cols>
    <col min="1" max="1" width="10.7265625" customWidth="1"/>
    <col min="2" max="2" width="25.26953125" customWidth="1"/>
    <col min="3" max="3" width="100.7265625" customWidth="1"/>
    <col min="4" max="4" width="20.7265625" customWidth="1"/>
  </cols>
  <sheetData>
    <row r="1" spans="1:4" x14ac:dyDescent="0.35">
      <c r="A1" s="1" t="s">
        <v>0</v>
      </c>
      <c r="B1" s="1"/>
    </row>
    <row r="2" spans="1:4" x14ac:dyDescent="0.35">
      <c r="A2" s="1" t="s">
        <v>64</v>
      </c>
      <c r="B2" s="1"/>
    </row>
    <row r="3" spans="1:4" ht="15" thickBot="1" x14ac:dyDescent="0.4"/>
    <row r="4" spans="1:4" ht="44" thickBot="1" x14ac:dyDescent="0.4">
      <c r="C4" s="34" t="s">
        <v>135</v>
      </c>
    </row>
    <row r="5" spans="1:4" ht="15" thickBot="1" x14ac:dyDescent="0.4">
      <c r="C5" s="2"/>
    </row>
    <row r="6" spans="1:4" ht="29.5" thickBot="1" x14ac:dyDescent="0.4">
      <c r="C6" s="34" t="s">
        <v>136</v>
      </c>
    </row>
    <row r="7" spans="1:4" ht="15" thickBot="1" x14ac:dyDescent="0.4">
      <c r="C7" s="2"/>
    </row>
    <row r="8" spans="1:4" ht="15" thickBot="1" x14ac:dyDescent="0.4">
      <c r="C8" s="34" t="s">
        <v>152</v>
      </c>
    </row>
    <row r="9" spans="1:4" x14ac:dyDescent="0.35">
      <c r="C9" s="2"/>
    </row>
    <row r="11" spans="1:4" ht="29" x14ac:dyDescent="0.35">
      <c r="A11" s="5" t="s">
        <v>60</v>
      </c>
      <c r="B11" s="6" t="s">
        <v>4</v>
      </c>
      <c r="C11" s="6" t="s">
        <v>5</v>
      </c>
      <c r="D11" s="6" t="s">
        <v>12</v>
      </c>
    </row>
    <row r="12" spans="1:4" x14ac:dyDescent="0.35">
      <c r="A12" s="3"/>
      <c r="B12" s="3"/>
      <c r="C12" s="3"/>
      <c r="D12" s="3"/>
    </row>
    <row r="13" spans="1:4" x14ac:dyDescent="0.35">
      <c r="A13" s="31" t="s">
        <v>113</v>
      </c>
      <c r="B13" s="13" t="s">
        <v>1</v>
      </c>
      <c r="C13" s="3" t="s">
        <v>11</v>
      </c>
      <c r="D13" s="33" t="s">
        <v>13</v>
      </c>
    </row>
    <row r="14" spans="1:4" x14ac:dyDescent="0.35">
      <c r="A14" s="31" t="s">
        <v>65</v>
      </c>
      <c r="B14" s="13" t="s">
        <v>2</v>
      </c>
      <c r="C14" s="3" t="s">
        <v>129</v>
      </c>
      <c r="D14" s="33" t="s">
        <v>13</v>
      </c>
    </row>
    <row r="15" spans="1:4" x14ac:dyDescent="0.35">
      <c r="A15" s="31" t="s">
        <v>66</v>
      </c>
      <c r="B15" s="13" t="s">
        <v>3</v>
      </c>
      <c r="C15" s="3" t="s">
        <v>130</v>
      </c>
      <c r="D15" s="33" t="s">
        <v>13</v>
      </c>
    </row>
    <row r="16" spans="1:4" x14ac:dyDescent="0.35">
      <c r="A16" s="31" t="s">
        <v>67</v>
      </c>
      <c r="B16" s="4" t="s">
        <v>76</v>
      </c>
      <c r="C16" s="4" t="s">
        <v>131</v>
      </c>
      <c r="D16" s="33" t="s">
        <v>13</v>
      </c>
    </row>
    <row r="17" spans="1:4" x14ac:dyDescent="0.35">
      <c r="A17" s="3"/>
      <c r="B17" s="13"/>
      <c r="C17" s="3"/>
      <c r="D17" s="12"/>
    </row>
    <row r="18" spans="1:4" x14ac:dyDescent="0.35">
      <c r="A18" s="24">
        <v>1</v>
      </c>
      <c r="B18" s="4" t="s">
        <v>6</v>
      </c>
      <c r="C18" s="4" t="s">
        <v>68</v>
      </c>
      <c r="D18" s="33" t="s">
        <v>13</v>
      </c>
    </row>
    <row r="19" spans="1:4" ht="29" x14ac:dyDescent="0.35">
      <c r="A19" s="24">
        <v>2</v>
      </c>
      <c r="B19" s="4" t="s">
        <v>71</v>
      </c>
      <c r="C19" s="4" t="s">
        <v>77</v>
      </c>
      <c r="D19" s="33" t="s">
        <v>13</v>
      </c>
    </row>
    <row r="20" spans="1:4" ht="29" x14ac:dyDescent="0.35">
      <c r="A20" s="24">
        <v>3</v>
      </c>
      <c r="B20" s="4" t="s">
        <v>69</v>
      </c>
      <c r="C20" s="14" t="s">
        <v>126</v>
      </c>
      <c r="D20" s="16" t="s">
        <v>58</v>
      </c>
    </row>
    <row r="21" spans="1:4" x14ac:dyDescent="0.35">
      <c r="A21" s="24">
        <v>4</v>
      </c>
      <c r="B21" s="4" t="s">
        <v>10</v>
      </c>
      <c r="C21" s="4" t="s">
        <v>78</v>
      </c>
      <c r="D21" s="16" t="s">
        <v>58</v>
      </c>
    </row>
    <row r="22" spans="1:4" x14ac:dyDescent="0.35">
      <c r="A22" s="24">
        <v>5</v>
      </c>
      <c r="B22" s="4" t="s">
        <v>7</v>
      </c>
      <c r="C22" s="4" t="s">
        <v>125</v>
      </c>
      <c r="D22" s="33" t="s">
        <v>13</v>
      </c>
    </row>
    <row r="23" spans="1:4" x14ac:dyDescent="0.35">
      <c r="A23" s="24">
        <v>6</v>
      </c>
      <c r="B23" s="4" t="s">
        <v>54</v>
      </c>
      <c r="C23" s="14" t="s">
        <v>74</v>
      </c>
      <c r="D23" s="21" t="s">
        <v>56</v>
      </c>
    </row>
    <row r="24" spans="1:4" x14ac:dyDescent="0.35">
      <c r="A24" s="24">
        <v>7</v>
      </c>
      <c r="B24" s="4" t="s">
        <v>8</v>
      </c>
      <c r="C24" s="4" t="s">
        <v>127</v>
      </c>
      <c r="D24" s="33" t="s">
        <v>13</v>
      </c>
    </row>
    <row r="25" spans="1:4" ht="58" x14ac:dyDescent="0.35">
      <c r="A25" s="24">
        <v>8</v>
      </c>
      <c r="B25" s="4" t="s">
        <v>48</v>
      </c>
      <c r="C25" s="4" t="s">
        <v>137</v>
      </c>
      <c r="D25" s="33" t="s">
        <v>13</v>
      </c>
    </row>
    <row r="26" spans="1:4" ht="29" x14ac:dyDescent="0.35">
      <c r="A26" s="24">
        <v>9</v>
      </c>
      <c r="B26" s="4" t="s">
        <v>132</v>
      </c>
      <c r="C26" s="4" t="s">
        <v>138</v>
      </c>
      <c r="D26" s="33" t="s">
        <v>13</v>
      </c>
    </row>
    <row r="27" spans="1:4" ht="43.5" x14ac:dyDescent="0.35">
      <c r="A27" s="24">
        <v>10</v>
      </c>
      <c r="B27" s="4" t="s">
        <v>47</v>
      </c>
      <c r="C27" s="4" t="s">
        <v>61</v>
      </c>
      <c r="D27" s="33" t="s">
        <v>13</v>
      </c>
    </row>
    <row r="28" spans="1:4" ht="29" x14ac:dyDescent="0.35">
      <c r="A28" s="24">
        <v>11</v>
      </c>
      <c r="B28" s="32" t="s">
        <v>57</v>
      </c>
      <c r="C28" s="30" t="s">
        <v>128</v>
      </c>
      <c r="D28" s="16" t="s">
        <v>58</v>
      </c>
    </row>
    <row r="29" spans="1:4" x14ac:dyDescent="0.35">
      <c r="A29" s="25"/>
    </row>
    <row r="30" spans="1:4" x14ac:dyDescent="0.35">
      <c r="A30" s="25"/>
    </row>
    <row r="31" spans="1:4" x14ac:dyDescent="0.35">
      <c r="A31" s="25"/>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50293-3F2F-4F5C-A25C-E6F620F974E1}">
  <sheetPr codeName="Sheet4">
    <pageSetUpPr fitToPage="1"/>
  </sheetPr>
  <dimension ref="A1:B12"/>
  <sheetViews>
    <sheetView zoomScaleNormal="100" workbookViewId="0">
      <selection activeCell="A2" sqref="A2:B2"/>
    </sheetView>
  </sheetViews>
  <sheetFormatPr defaultRowHeight="14.5" x14ac:dyDescent="0.35"/>
  <cols>
    <col min="2" max="2" width="100.7265625" customWidth="1"/>
  </cols>
  <sheetData>
    <row r="1" spans="1:2" ht="30" customHeight="1" x14ac:dyDescent="0.35">
      <c r="A1" s="66" t="s">
        <v>153</v>
      </c>
      <c r="B1" s="66"/>
    </row>
    <row r="2" spans="1:2" x14ac:dyDescent="0.35">
      <c r="A2" s="67"/>
      <c r="B2" s="67"/>
    </row>
    <row r="3" spans="1:2" x14ac:dyDescent="0.35">
      <c r="A3" s="8" t="s">
        <v>155</v>
      </c>
    </row>
    <row r="4" spans="1:2" ht="159.5" x14ac:dyDescent="0.35">
      <c r="B4" s="2" t="s">
        <v>139</v>
      </c>
    </row>
    <row r="6" spans="1:2" x14ac:dyDescent="0.35">
      <c r="A6" s="8" t="s">
        <v>154</v>
      </c>
    </row>
    <row r="7" spans="1:2" ht="159.5" x14ac:dyDescent="0.35">
      <c r="B7" s="2" t="s">
        <v>141</v>
      </c>
    </row>
    <row r="9" spans="1:2" x14ac:dyDescent="0.35">
      <c r="A9" t="s">
        <v>43</v>
      </c>
    </row>
    <row r="11" spans="1:2" x14ac:dyDescent="0.35">
      <c r="A11" s="8" t="s">
        <v>150</v>
      </c>
    </row>
    <row r="12" spans="1:2" ht="101.5" x14ac:dyDescent="0.35">
      <c r="B12" s="2" t="s">
        <v>140</v>
      </c>
    </row>
  </sheetData>
  <mergeCells count="2">
    <mergeCell ref="A1:B1"/>
    <mergeCell ref="A2:B2"/>
  </mergeCells>
  <pageMargins left="0.7" right="0.7" top="0.75" bottom="0.75" header="0.3" footer="0.3"/>
  <pageSetup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4BB07-B9C1-4F53-BC35-075AE1FD6442}">
  <sheetPr codeName="Sheet7"/>
  <dimension ref="A2:K34"/>
  <sheetViews>
    <sheetView workbookViewId="0">
      <selection activeCell="C2" sqref="C2"/>
    </sheetView>
  </sheetViews>
  <sheetFormatPr defaultRowHeight="14.5" x14ac:dyDescent="0.35"/>
  <cols>
    <col min="1" max="11" width="20.7265625" customWidth="1"/>
  </cols>
  <sheetData>
    <row r="2" spans="1:11" x14ac:dyDescent="0.35">
      <c r="A2" s="15" t="s">
        <v>8</v>
      </c>
      <c r="B2" s="15" t="s">
        <v>9</v>
      </c>
      <c r="C2" s="15" t="s">
        <v>146</v>
      </c>
      <c r="D2" t="s">
        <v>63</v>
      </c>
      <c r="E2" t="s">
        <v>114</v>
      </c>
      <c r="F2" t="s">
        <v>114</v>
      </c>
      <c r="G2" t="s">
        <v>114</v>
      </c>
      <c r="H2" t="s">
        <v>114</v>
      </c>
      <c r="I2" t="s">
        <v>114</v>
      </c>
      <c r="J2" t="s">
        <v>143</v>
      </c>
    </row>
    <row r="3" spans="1:11" x14ac:dyDescent="0.35">
      <c r="E3" t="s">
        <v>53</v>
      </c>
      <c r="F3" t="s">
        <v>15</v>
      </c>
      <c r="G3" t="s">
        <v>16</v>
      </c>
      <c r="H3" s="7" t="s">
        <v>51</v>
      </c>
      <c r="I3" t="s">
        <v>23</v>
      </c>
      <c r="J3" t="s">
        <v>142</v>
      </c>
    </row>
    <row r="4" spans="1:11" x14ac:dyDescent="0.35">
      <c r="J4" t="s">
        <v>144</v>
      </c>
      <c r="K4" s="35" t="s">
        <v>111</v>
      </c>
    </row>
    <row r="5" spans="1:11" ht="29" x14ac:dyDescent="0.35">
      <c r="A5" s="7" t="s">
        <v>22</v>
      </c>
      <c r="B5" s="7" t="s">
        <v>26</v>
      </c>
      <c r="C5" s="7" t="s">
        <v>20</v>
      </c>
      <c r="D5" s="7" t="s">
        <v>17</v>
      </c>
      <c r="E5" s="9" t="s">
        <v>19</v>
      </c>
      <c r="F5" s="7" t="s">
        <v>27</v>
      </c>
      <c r="G5" s="2" t="s">
        <v>32</v>
      </c>
      <c r="H5" s="2" t="s">
        <v>34</v>
      </c>
      <c r="I5" s="2" t="s">
        <v>38</v>
      </c>
      <c r="K5" s="35" t="s">
        <v>81</v>
      </c>
    </row>
    <row r="6" spans="1:11" ht="29" x14ac:dyDescent="0.35">
      <c r="A6" s="7" t="s">
        <v>23</v>
      </c>
      <c r="B6" s="7" t="s">
        <v>24</v>
      </c>
      <c r="C6" s="7" t="s">
        <v>21</v>
      </c>
      <c r="D6" s="7" t="s">
        <v>50</v>
      </c>
      <c r="E6" s="9" t="s">
        <v>18</v>
      </c>
      <c r="F6" s="7" t="s">
        <v>145</v>
      </c>
      <c r="G6" s="2" t="s">
        <v>31</v>
      </c>
      <c r="H6" s="2" t="s">
        <v>36</v>
      </c>
      <c r="I6" s="2" t="s">
        <v>39</v>
      </c>
      <c r="K6" s="36" t="s">
        <v>82</v>
      </c>
    </row>
    <row r="7" spans="1:11" ht="29" x14ac:dyDescent="0.35">
      <c r="A7" s="7"/>
      <c r="B7" s="7" t="s">
        <v>25</v>
      </c>
      <c r="C7" s="7"/>
      <c r="D7" s="7" t="s">
        <v>52</v>
      </c>
      <c r="E7" s="9" t="s">
        <v>79</v>
      </c>
      <c r="F7" s="7" t="s">
        <v>14</v>
      </c>
      <c r="G7" s="2" t="s">
        <v>33</v>
      </c>
      <c r="H7" s="2" t="s">
        <v>37</v>
      </c>
      <c r="I7" s="2" t="s">
        <v>40</v>
      </c>
      <c r="K7" s="36" t="s">
        <v>83</v>
      </c>
    </row>
    <row r="8" spans="1:11" x14ac:dyDescent="0.35">
      <c r="A8" s="7"/>
      <c r="B8" s="7"/>
      <c r="C8" s="7"/>
      <c r="D8" s="7" t="s">
        <v>15</v>
      </c>
      <c r="E8" s="9"/>
      <c r="F8" s="7" t="s">
        <v>28</v>
      </c>
      <c r="G8" s="2" t="s">
        <v>29</v>
      </c>
      <c r="H8" s="2" t="s">
        <v>30</v>
      </c>
      <c r="I8" s="2" t="s">
        <v>41</v>
      </c>
      <c r="K8" s="36" t="s">
        <v>84</v>
      </c>
    </row>
    <row r="9" spans="1:11" x14ac:dyDescent="0.35">
      <c r="A9" s="7"/>
      <c r="B9" s="7"/>
      <c r="C9" s="7"/>
      <c r="D9" s="7" t="s">
        <v>51</v>
      </c>
      <c r="E9" s="9"/>
      <c r="F9" s="7"/>
      <c r="G9" s="2" t="s">
        <v>30</v>
      </c>
      <c r="H9" s="2" t="s">
        <v>35</v>
      </c>
      <c r="I9" s="2" t="s">
        <v>26</v>
      </c>
      <c r="K9" s="35" t="s">
        <v>85</v>
      </c>
    </row>
    <row r="10" spans="1:11" x14ac:dyDescent="0.35">
      <c r="A10" s="7"/>
      <c r="B10" s="7"/>
      <c r="C10" s="7"/>
      <c r="D10" s="7" t="s">
        <v>16</v>
      </c>
      <c r="E10" s="9"/>
      <c r="F10" s="7"/>
      <c r="H10" s="2"/>
      <c r="I10" s="2" t="s">
        <v>42</v>
      </c>
      <c r="K10" s="36" t="s">
        <v>86</v>
      </c>
    </row>
    <row r="11" spans="1:11" ht="29" x14ac:dyDescent="0.35">
      <c r="D11" s="7" t="s">
        <v>23</v>
      </c>
      <c r="H11" s="2"/>
      <c r="I11" s="2" t="s">
        <v>44</v>
      </c>
      <c r="K11" s="36" t="s">
        <v>87</v>
      </c>
    </row>
    <row r="12" spans="1:11" x14ac:dyDescent="0.35">
      <c r="H12" s="2"/>
      <c r="I12" s="2"/>
      <c r="K12" s="36" t="s">
        <v>88</v>
      </c>
    </row>
    <row r="13" spans="1:11" x14ac:dyDescent="0.35">
      <c r="K13" s="36" t="s">
        <v>89</v>
      </c>
    </row>
    <row r="14" spans="1:11" x14ac:dyDescent="0.35">
      <c r="H14" s="2"/>
      <c r="K14" s="35" t="s">
        <v>90</v>
      </c>
    </row>
    <row r="15" spans="1:11" x14ac:dyDescent="0.35">
      <c r="H15" s="2"/>
      <c r="K15" s="36" t="s">
        <v>91</v>
      </c>
    </row>
    <row r="16" spans="1:11" x14ac:dyDescent="0.35">
      <c r="K16" s="36" t="s">
        <v>92</v>
      </c>
    </row>
    <row r="17" spans="11:11" x14ac:dyDescent="0.35">
      <c r="K17" s="36" t="s">
        <v>93</v>
      </c>
    </row>
    <row r="18" spans="11:11" x14ac:dyDescent="0.35">
      <c r="K18" s="36" t="s">
        <v>94</v>
      </c>
    </row>
    <row r="19" spans="11:11" x14ac:dyDescent="0.35">
      <c r="K19" s="36" t="s">
        <v>95</v>
      </c>
    </row>
    <row r="20" spans="11:11" x14ac:dyDescent="0.35">
      <c r="K20" s="35" t="s">
        <v>96</v>
      </c>
    </row>
    <row r="21" spans="11:11" x14ac:dyDescent="0.35">
      <c r="K21" s="36" t="s">
        <v>97</v>
      </c>
    </row>
    <row r="22" spans="11:11" x14ac:dyDescent="0.35">
      <c r="K22" s="36" t="s">
        <v>98</v>
      </c>
    </row>
    <row r="23" spans="11:11" x14ac:dyDescent="0.35">
      <c r="K23" s="36" t="s">
        <v>99</v>
      </c>
    </row>
    <row r="24" spans="11:11" x14ac:dyDescent="0.35">
      <c r="K24" s="36" t="s">
        <v>100</v>
      </c>
    </row>
    <row r="25" spans="11:11" x14ac:dyDescent="0.35">
      <c r="K25" s="36" t="s">
        <v>101</v>
      </c>
    </row>
    <row r="26" spans="11:11" x14ac:dyDescent="0.35">
      <c r="K26" s="35" t="s">
        <v>102</v>
      </c>
    </row>
    <row r="27" spans="11:11" x14ac:dyDescent="0.35">
      <c r="K27" s="35" t="s">
        <v>103</v>
      </c>
    </row>
    <row r="28" spans="11:11" x14ac:dyDescent="0.35">
      <c r="K28" s="36" t="s">
        <v>104</v>
      </c>
    </row>
    <row r="29" spans="11:11" x14ac:dyDescent="0.35">
      <c r="K29" s="36" t="s">
        <v>105</v>
      </c>
    </row>
    <row r="30" spans="11:11" x14ac:dyDescent="0.35">
      <c r="K30" s="36" t="s">
        <v>106</v>
      </c>
    </row>
    <row r="31" spans="11:11" x14ac:dyDescent="0.35">
      <c r="K31" s="36" t="s">
        <v>107</v>
      </c>
    </row>
    <row r="32" spans="11:11" x14ac:dyDescent="0.35">
      <c r="K32" s="36" t="s">
        <v>108</v>
      </c>
    </row>
    <row r="33" spans="11:11" x14ac:dyDescent="0.35">
      <c r="K33" s="36" t="s">
        <v>109</v>
      </c>
    </row>
    <row r="34" spans="11:11" x14ac:dyDescent="0.35">
      <c r="K34" s="36" t="s">
        <v>110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951955d5-31c7-4a2d-8890-c223a0aa899b">
      <Terms xmlns="http://schemas.microsoft.com/office/infopath/2007/PartnerControls"/>
    </lcf76f155ced4ddcb4097134ff3c332f>
    <TaxCatchAll xmlns="035059a0-d0ab-420a-99f5-7e53cb92e6c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59EF824EE8C45478C8138952FAD69DB" ma:contentTypeVersion="18" ma:contentTypeDescription="Create a new document." ma:contentTypeScope="" ma:versionID="8e1e91ef84f531ce3b82246e4ee34510">
  <xsd:schema xmlns:xsd="http://www.w3.org/2001/XMLSchema" xmlns:xs="http://www.w3.org/2001/XMLSchema" xmlns:p="http://schemas.microsoft.com/office/2006/metadata/properties" xmlns:ns1="http://schemas.microsoft.com/sharepoint/v3" xmlns:ns2="951955d5-31c7-4a2d-8890-c223a0aa899b" xmlns:ns3="5f24ab68-4802-49b7-8321-84c7131551f0" xmlns:ns4="035059a0-d0ab-420a-99f5-7e53cb92e6c1" targetNamespace="http://schemas.microsoft.com/office/2006/metadata/properties" ma:root="true" ma:fieldsID="0220f63a92d01ea08591876ff4d8297b" ns1:_="" ns2:_="" ns3:_="" ns4:_="">
    <xsd:import namespace="http://schemas.microsoft.com/sharepoint/v3"/>
    <xsd:import namespace="951955d5-31c7-4a2d-8890-c223a0aa899b"/>
    <xsd:import namespace="5f24ab68-4802-49b7-8321-84c7131551f0"/>
    <xsd:import namespace="035059a0-d0ab-420a-99f5-7e53cb92e6c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1955d5-31c7-4a2d-8890-c223a0aa89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0560b896-8886-498a-a042-c3e26b9789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f24ab68-4802-49b7-8321-84c7131551f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35059a0-d0ab-420a-99f5-7e53cb92e6c1"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83201866-58c0-4721-a452-d4356fe7de4e}" ma:internalName="TaxCatchAll" ma:showField="CatchAllData" ma:web="035059a0-d0ab-420a-99f5-7e53cb92e6c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CC31F5-4E50-4D1C-A577-AB33294FBE4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33c1cb8e-880c-471c-82c6-1310071a4422"/>
    <ds:schemaRef ds:uri="http://purl.org/dc/terms/"/>
    <ds:schemaRef ds:uri="http://schemas.openxmlformats.org/package/2006/metadata/core-properties"/>
    <ds:schemaRef ds:uri="115c19e9-667f-44d9-931b-f6e25d9cbc3c"/>
    <ds:schemaRef ds:uri="http://www.w3.org/XML/1998/namespace"/>
    <ds:schemaRef ds:uri="http://purl.org/dc/dcmitype/"/>
    <ds:schemaRef ds:uri="http://schemas.microsoft.com/sharepoint/v3"/>
  </ds:schemaRefs>
</ds:datastoreItem>
</file>

<file path=customXml/itemProps2.xml><?xml version="1.0" encoding="utf-8"?>
<ds:datastoreItem xmlns:ds="http://schemas.openxmlformats.org/officeDocument/2006/customXml" ds:itemID="{17F1F219-A839-4A64-9B7A-112D2E3E71D6}">
  <ds:schemaRefs>
    <ds:schemaRef ds:uri="http://schemas.microsoft.com/sharepoint/v3/contenttype/forms"/>
  </ds:schemaRefs>
</ds:datastoreItem>
</file>

<file path=customXml/itemProps3.xml><?xml version="1.0" encoding="utf-8"?>
<ds:datastoreItem xmlns:ds="http://schemas.openxmlformats.org/officeDocument/2006/customXml" ds:itemID="{4A4937B9-2A55-4AAF-AC91-2976FBCE8DD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CE FORM Appointed Actuary</vt:lpstr>
      <vt:lpstr>INSTRUCTIONS</vt:lpstr>
      <vt:lpstr>USQS Section 2.2., 3.3, 3.1.1.2</vt:lpstr>
      <vt:lpstr>TO HIDE - drop downs</vt:lpstr>
      <vt:lpstr>Other</vt:lpstr>
      <vt:lpstr>Policy_form_coverage</vt:lpstr>
      <vt:lpstr>'CE FORM Appointed Actuary'!Print_Titles</vt:lpstr>
      <vt:lpstr>Reinsurance</vt:lpstr>
      <vt:lpstr>Requirements_and_Practice_Notes</vt:lpstr>
      <vt:lpstr>Reserves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Kessler</dc:creator>
  <cp:lastModifiedBy>Wendy Ponce</cp:lastModifiedBy>
  <cp:lastPrinted>2020-10-08T14:50:43Z</cp:lastPrinted>
  <dcterms:created xsi:type="dcterms:W3CDTF">2019-09-24T17:19:18Z</dcterms:created>
  <dcterms:modified xsi:type="dcterms:W3CDTF">2023-02-15T15:44:13Z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0x010100659EF824EE8C45478C8138952FAD69DB</vt:lpwstr>
  </property>
  <property fmtid="{D5CDD505-2E9C-101B-9397-08002B2CF9AE}" pid="3" name="{A44787D4-0540-4523-9961-78E4036D8C6D}">
    <vt:lpwstr>{CF9546B0-A753-48FD-9C5A-A1CC0363818C}</vt:lpwstr>
  </property>
</Properties>
</file>