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harts/colors2.xml" ContentType="application/vnd.ms-office.chartcolorstyle+xml"/>
  <Override PartName="/xl/charts/style2.xml" ContentType="application/vnd.ms-office.chartsty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44959ac2659d8/Documents/Tex/2021/RPM/R/"/>
    </mc:Choice>
  </mc:AlternateContent>
  <xr:revisionPtr revIDLastSave="6205" documentId="13_ncr:1_{9D6836D2-DE88-6D44-91E0-3EFFA49CD023}" xr6:coauthVersionLast="45" xr6:coauthVersionMax="45" xr10:uidLastSave="{53652437-DE1E-DB4A-976B-6648E1973511}"/>
  <bookViews>
    <workbookView xWindow="0" yWindow="0" windowWidth="35840" windowHeight="22400" xr2:uid="{45084FBD-D401-2247-BBA3-3D54670A8C85}"/>
  </bookViews>
  <sheets>
    <sheet name="Sheet1" sheetId="1" r:id="rId1"/>
  </sheets>
  <definedNames>
    <definedName name="solver_adj" localSheetId="0" hidden="1">Sheet1!$DR$22:$DR$32</definedName>
    <definedName name="solver_cvg" localSheetId="0" hidden="1">0.00000000001</definedName>
    <definedName name="solver_drv" localSheetId="0" hidden="1">2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opt" localSheetId="0" hidden="1">Sheet1!$DS$1</definedName>
    <definedName name="solver_pre" localSheetId="0" hidden="1">0.0000001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38" i="1" l="1"/>
  <c r="DZ33" i="1"/>
  <c r="DZ32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4" i="1"/>
  <c r="DZ3" i="1"/>
  <c r="DR35" i="1"/>
  <c r="DR62" i="1"/>
  <c r="DR61" i="1"/>
  <c r="DR60" i="1"/>
  <c r="DR59" i="1"/>
  <c r="DR58" i="1"/>
  <c r="DR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R44" i="1"/>
  <c r="DR43" i="1"/>
  <c r="DR42" i="1"/>
  <c r="DR41" i="1"/>
  <c r="DR40" i="1"/>
  <c r="DR39" i="1"/>
  <c r="DR38" i="1"/>
  <c r="DR37" i="1"/>
  <c r="DR36" i="1"/>
  <c r="DM32" i="1"/>
  <c r="AJ263" i="1"/>
  <c r="AJ203" i="1"/>
  <c r="CN202" i="1"/>
  <c r="CN203" i="1"/>
  <c r="CN204" i="1"/>
  <c r="CN231" i="1"/>
  <c r="BM204" i="1"/>
  <c r="BS204" i="1"/>
  <c r="BT204" i="1"/>
  <c r="BU204" i="1"/>
  <c r="BV204" i="1"/>
  <c r="BW204" i="1"/>
  <c r="BX204" i="1"/>
  <c r="BY204" i="1"/>
  <c r="BZ204" i="1"/>
  <c r="CA204" i="1"/>
  <c r="CC204" i="1"/>
  <c r="CI204" i="1"/>
  <c r="CJ204" i="1"/>
  <c r="CK204" i="1"/>
  <c r="CL204" i="1"/>
  <c r="CM204" i="1"/>
  <c r="BP205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BL203" i="1"/>
  <c r="AM204" i="1"/>
  <c r="AN204" i="1"/>
  <c r="AO204" i="1"/>
  <c r="AP204" i="1"/>
  <c r="AQ204" i="1"/>
  <c r="AR204" i="1"/>
  <c r="AS204" i="1"/>
  <c r="AT204" i="1"/>
  <c r="AU204" i="1"/>
  <c r="AW204" i="1"/>
  <c r="BC204" i="1"/>
  <c r="BD204" i="1"/>
  <c r="BE204" i="1"/>
  <c r="BF204" i="1"/>
  <c r="BG204" i="1"/>
  <c r="BH204" i="1"/>
  <c r="BI204" i="1"/>
  <c r="BJ204" i="1"/>
  <c r="BK204" i="1"/>
  <c r="AL205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AI204" i="1"/>
  <c r="AI205" i="1" s="1"/>
  <c r="BW205" i="1" s="1"/>
  <c r="BB204" i="1" l="1"/>
  <c r="AL204" i="1"/>
  <c r="CH204" i="1"/>
  <c r="BR204" i="1"/>
  <c r="BA204" i="1"/>
  <c r="AK204" i="1"/>
  <c r="CG204" i="1"/>
  <c r="BQ204" i="1"/>
  <c r="AZ204" i="1"/>
  <c r="AJ204" i="1"/>
  <c r="CF204" i="1"/>
  <c r="BP204" i="1"/>
  <c r="AY204" i="1"/>
  <c r="CE204" i="1"/>
  <c r="BO204" i="1"/>
  <c r="AX204" i="1"/>
  <c r="CD204" i="1"/>
  <c r="BN204" i="1"/>
  <c r="AK205" i="1"/>
  <c r="AV204" i="1"/>
  <c r="CB204" i="1"/>
  <c r="BL204" i="1"/>
  <c r="DR34" i="1"/>
  <c r="BJ205" i="1"/>
  <c r="AJ205" i="1"/>
  <c r="BI205" i="1"/>
  <c r="CM205" i="1"/>
  <c r="BD205" i="1"/>
  <c r="CL205" i="1"/>
  <c r="BC205" i="1"/>
  <c r="CK205" i="1"/>
  <c r="BB205" i="1"/>
  <c r="CJ205" i="1"/>
  <c r="BA205" i="1"/>
  <c r="CG205" i="1"/>
  <c r="AZ205" i="1"/>
  <c r="CF205" i="1"/>
  <c r="AX205" i="1"/>
  <c r="BX205" i="1"/>
  <c r="CN205" i="1"/>
  <c r="AW205" i="1"/>
  <c r="BZ205" i="1"/>
  <c r="AM205" i="1"/>
  <c r="CA205" i="1"/>
  <c r="BL205" i="1"/>
  <c r="CB205" i="1"/>
  <c r="AO205" i="1"/>
  <c r="BE205" i="1"/>
  <c r="BM205" i="1"/>
  <c r="CC205" i="1"/>
  <c r="AP205" i="1"/>
  <c r="BF205" i="1"/>
  <c r="BN205" i="1"/>
  <c r="CD205" i="1"/>
  <c r="AQ205" i="1"/>
  <c r="BG205" i="1"/>
  <c r="BO205" i="1"/>
  <c r="CE205" i="1"/>
  <c r="AR205" i="1"/>
  <c r="BH205" i="1"/>
  <c r="BR205" i="1"/>
  <c r="CH205" i="1"/>
  <c r="AU205" i="1"/>
  <c r="BK205" i="1"/>
  <c r="BS205" i="1"/>
  <c r="CI205" i="1"/>
  <c r="AV205" i="1"/>
  <c r="BV205" i="1"/>
  <c r="AY205" i="1"/>
  <c r="AT205" i="1"/>
  <c r="BU205" i="1"/>
  <c r="AS205" i="1"/>
  <c r="BT205" i="1"/>
  <c r="BY205" i="1"/>
  <c r="AN205" i="1"/>
  <c r="BQ205" i="1"/>
  <c r="AI206" i="1"/>
  <c r="DN5" i="1"/>
  <c r="DQ6" i="1"/>
  <c r="BN206" i="1" l="1"/>
  <c r="CD206" i="1"/>
  <c r="BO206" i="1"/>
  <c r="CE206" i="1"/>
  <c r="BP206" i="1"/>
  <c r="CF206" i="1"/>
  <c r="AS206" i="1"/>
  <c r="BI206" i="1"/>
  <c r="BQ206" i="1"/>
  <c r="CG206" i="1"/>
  <c r="AT206" i="1"/>
  <c r="BJ206" i="1"/>
  <c r="BR206" i="1"/>
  <c r="CH206" i="1"/>
  <c r="AU206" i="1"/>
  <c r="BK206" i="1"/>
  <c r="BS206" i="1"/>
  <c r="CI206" i="1"/>
  <c r="AV206" i="1"/>
  <c r="BV206" i="1"/>
  <c r="CL206" i="1"/>
  <c r="AY206" i="1"/>
  <c r="BW206" i="1"/>
  <c r="CM206" i="1"/>
  <c r="BU206" i="1"/>
  <c r="AL206" i="1"/>
  <c r="BG206" i="1"/>
  <c r="AR206" i="1"/>
  <c r="BX206" i="1"/>
  <c r="AM206" i="1"/>
  <c r="BH206" i="1"/>
  <c r="BY206" i="1"/>
  <c r="AN206" i="1"/>
  <c r="CC206" i="1"/>
  <c r="BZ206" i="1"/>
  <c r="AO206" i="1"/>
  <c r="CA206" i="1"/>
  <c r="AP206" i="1"/>
  <c r="CB206" i="1"/>
  <c r="AQ206" i="1"/>
  <c r="CN206" i="1"/>
  <c r="CJ206" i="1"/>
  <c r="AW206" i="1"/>
  <c r="CK206" i="1"/>
  <c r="AX206" i="1"/>
  <c r="AZ206" i="1"/>
  <c r="BA206" i="1"/>
  <c r="BB206" i="1"/>
  <c r="AJ206" i="1"/>
  <c r="BC206" i="1"/>
  <c r="BL206" i="1"/>
  <c r="BD206" i="1"/>
  <c r="BM206" i="1"/>
  <c r="BE206" i="1"/>
  <c r="BT206" i="1"/>
  <c r="AK206" i="1"/>
  <c r="BF206" i="1"/>
  <c r="AI207" i="1"/>
  <c r="DX1" i="1"/>
  <c r="BR207" i="1" l="1"/>
  <c r="CH207" i="1"/>
  <c r="BS207" i="1"/>
  <c r="CI207" i="1"/>
  <c r="BT207" i="1"/>
  <c r="CJ207" i="1"/>
  <c r="AW207" i="1"/>
  <c r="BU207" i="1"/>
  <c r="CK207" i="1"/>
  <c r="AX207" i="1"/>
  <c r="BV207" i="1"/>
  <c r="CL207" i="1"/>
  <c r="AY207" i="1"/>
  <c r="BW207" i="1"/>
  <c r="CM207" i="1"/>
  <c r="AJ207" i="1"/>
  <c r="AZ207" i="1"/>
  <c r="BZ207" i="1"/>
  <c r="AM207" i="1"/>
  <c r="BC207" i="1"/>
  <c r="CA207" i="1"/>
  <c r="BY207" i="1"/>
  <c r="BE207" i="1"/>
  <c r="CB207" i="1"/>
  <c r="BF207" i="1"/>
  <c r="AP207" i="1"/>
  <c r="CC207" i="1"/>
  <c r="AK207" i="1"/>
  <c r="BG207" i="1"/>
  <c r="CD207" i="1"/>
  <c r="AL207" i="1"/>
  <c r="BH207" i="1"/>
  <c r="CE207" i="1"/>
  <c r="AN207" i="1"/>
  <c r="BI207" i="1"/>
  <c r="CG207" i="1"/>
  <c r="CF207" i="1"/>
  <c r="AO207" i="1"/>
  <c r="BJ207" i="1"/>
  <c r="BK207" i="1"/>
  <c r="CN207" i="1"/>
  <c r="AQ207" i="1"/>
  <c r="BB207" i="1"/>
  <c r="AR207" i="1"/>
  <c r="BL207" i="1"/>
  <c r="AS207" i="1"/>
  <c r="BM207" i="1"/>
  <c r="AT207" i="1"/>
  <c r="BQ207" i="1"/>
  <c r="BN207" i="1"/>
  <c r="AU207" i="1"/>
  <c r="BO207" i="1"/>
  <c r="AV207" i="1"/>
  <c r="BP207" i="1"/>
  <c r="BA207" i="1"/>
  <c r="BX207" i="1"/>
  <c r="BD207" i="1"/>
  <c r="AI208" i="1"/>
  <c r="DN54" i="1"/>
  <c r="DN53" i="1"/>
  <c r="DN52" i="1"/>
  <c r="DN51" i="1"/>
  <c r="DN50" i="1"/>
  <c r="DN62" i="1"/>
  <c r="DM62" i="1"/>
  <c r="DN61" i="1"/>
  <c r="DM61" i="1"/>
  <c r="DN60" i="1"/>
  <c r="DM60" i="1"/>
  <c r="DN59" i="1"/>
  <c r="DM59" i="1"/>
  <c r="DN58" i="1"/>
  <c r="DM58" i="1"/>
  <c r="DN57" i="1"/>
  <c r="DM57" i="1"/>
  <c r="DN56" i="1"/>
  <c r="DM56" i="1"/>
  <c r="DN55" i="1"/>
  <c r="DM55" i="1"/>
  <c r="DM54" i="1"/>
  <c r="DM53" i="1"/>
  <c r="DM52" i="1"/>
  <c r="DM51" i="1"/>
  <c r="DM50" i="1"/>
  <c r="DN49" i="1"/>
  <c r="DM49" i="1"/>
  <c r="DN48" i="1"/>
  <c r="DM48" i="1"/>
  <c r="DN47" i="1"/>
  <c r="DM47" i="1"/>
  <c r="DN46" i="1"/>
  <c r="DM46" i="1"/>
  <c r="DN45" i="1"/>
  <c r="DM45" i="1"/>
  <c r="DN44" i="1"/>
  <c r="DM44" i="1"/>
  <c r="DN43" i="1"/>
  <c r="DM43" i="1"/>
  <c r="DN42" i="1"/>
  <c r="DM42" i="1"/>
  <c r="DN41" i="1"/>
  <c r="DM41" i="1"/>
  <c r="DN40" i="1"/>
  <c r="DM40" i="1"/>
  <c r="DN39" i="1"/>
  <c r="DM39" i="1"/>
  <c r="DN38" i="1"/>
  <c r="DM38" i="1"/>
  <c r="DN37" i="1"/>
  <c r="DM37" i="1"/>
  <c r="DN36" i="1"/>
  <c r="DM36" i="1"/>
  <c r="DN35" i="1"/>
  <c r="DM35" i="1"/>
  <c r="U124" i="1"/>
  <c r="U125" i="1"/>
  <c r="BV208" i="1" l="1"/>
  <c r="CL208" i="1"/>
  <c r="BW208" i="1"/>
  <c r="CM208" i="1"/>
  <c r="BX208" i="1"/>
  <c r="AK208" i="1"/>
  <c r="BA208" i="1"/>
  <c r="BY208" i="1"/>
  <c r="AL208" i="1"/>
  <c r="BB208" i="1"/>
  <c r="BZ208" i="1"/>
  <c r="AM208" i="1"/>
  <c r="BC208" i="1"/>
  <c r="CA208" i="1"/>
  <c r="AN208" i="1"/>
  <c r="BD208" i="1"/>
  <c r="BN208" i="1"/>
  <c r="CD208" i="1"/>
  <c r="AQ208" i="1"/>
  <c r="BG208" i="1"/>
  <c r="BO208" i="1"/>
  <c r="CE208" i="1"/>
  <c r="CC208" i="1"/>
  <c r="AX208" i="1"/>
  <c r="CF208" i="1"/>
  <c r="AY208" i="1"/>
  <c r="CG208" i="1"/>
  <c r="AZ208" i="1"/>
  <c r="CH208" i="1"/>
  <c r="BE208" i="1"/>
  <c r="CK208" i="1"/>
  <c r="BI208" i="1"/>
  <c r="CI208" i="1"/>
  <c r="BF208" i="1"/>
  <c r="CJ208" i="1"/>
  <c r="BH208" i="1"/>
  <c r="BL208" i="1"/>
  <c r="AJ208" i="1"/>
  <c r="BJ208" i="1"/>
  <c r="CN208" i="1"/>
  <c r="BM208" i="1"/>
  <c r="AO208" i="1"/>
  <c r="BK208" i="1"/>
  <c r="BP208" i="1"/>
  <c r="AP208" i="1"/>
  <c r="BQ208" i="1"/>
  <c r="AR208" i="1"/>
  <c r="BR208" i="1"/>
  <c r="AS208" i="1"/>
  <c r="BS208" i="1"/>
  <c r="AT208" i="1"/>
  <c r="BU208" i="1"/>
  <c r="BT208" i="1"/>
  <c r="AU208" i="1"/>
  <c r="AV208" i="1"/>
  <c r="CB208" i="1"/>
  <c r="AW208" i="1"/>
  <c r="AI209" i="1"/>
  <c r="DN34" i="1"/>
  <c r="DM34" i="1"/>
  <c r="BZ209" i="1" l="1"/>
  <c r="CA209" i="1"/>
  <c r="BL209" i="1"/>
  <c r="CB209" i="1"/>
  <c r="AO209" i="1"/>
  <c r="BE209" i="1"/>
  <c r="BM209" i="1"/>
  <c r="CC209" i="1"/>
  <c r="AP209" i="1"/>
  <c r="BF209" i="1"/>
  <c r="BN209" i="1"/>
  <c r="CD209" i="1"/>
  <c r="BO209" i="1"/>
  <c r="CE209" i="1"/>
  <c r="AR209" i="1"/>
  <c r="BH209" i="1"/>
  <c r="BR209" i="1"/>
  <c r="CH209" i="1"/>
  <c r="AU209" i="1"/>
  <c r="BK209" i="1"/>
  <c r="BS209" i="1"/>
  <c r="CI209" i="1"/>
  <c r="CG209" i="1"/>
  <c r="AT209" i="1"/>
  <c r="CJ209" i="1"/>
  <c r="AV209" i="1"/>
  <c r="CK209" i="1"/>
  <c r="AW209" i="1"/>
  <c r="BA209" i="1"/>
  <c r="CL209" i="1"/>
  <c r="AX209" i="1"/>
  <c r="CM209" i="1"/>
  <c r="AY209" i="1"/>
  <c r="AZ209" i="1"/>
  <c r="BP209" i="1"/>
  <c r="BB209" i="1"/>
  <c r="BQ209" i="1"/>
  <c r="BC209" i="1"/>
  <c r="CN209" i="1"/>
  <c r="BT209" i="1"/>
  <c r="AJ209" i="1"/>
  <c r="BD209" i="1"/>
  <c r="BU209" i="1"/>
  <c r="AK209" i="1"/>
  <c r="BG209" i="1"/>
  <c r="BV209" i="1"/>
  <c r="AL209" i="1"/>
  <c r="BI209" i="1"/>
  <c r="BW209" i="1"/>
  <c r="AM209" i="1"/>
  <c r="BJ209" i="1"/>
  <c r="AQ209" i="1"/>
  <c r="BX209" i="1"/>
  <c r="AN209" i="1"/>
  <c r="BY209" i="1"/>
  <c r="CF209" i="1"/>
  <c r="AS209" i="1"/>
  <c r="AI210" i="1"/>
  <c r="CX36" i="1"/>
  <c r="CY36" i="1"/>
  <c r="CX37" i="1"/>
  <c r="CY37" i="1"/>
  <c r="CX38" i="1"/>
  <c r="CY38" i="1"/>
  <c r="CX39" i="1"/>
  <c r="CY39" i="1"/>
  <c r="CX40" i="1"/>
  <c r="CY40" i="1"/>
  <c r="CX41" i="1"/>
  <c r="CY41" i="1"/>
  <c r="CX42" i="1"/>
  <c r="CY42" i="1"/>
  <c r="CX43" i="1"/>
  <c r="CY43" i="1"/>
  <c r="CX44" i="1"/>
  <c r="CY44" i="1"/>
  <c r="CX45" i="1"/>
  <c r="CY45" i="1"/>
  <c r="CX46" i="1"/>
  <c r="CY46" i="1"/>
  <c r="CX47" i="1"/>
  <c r="CY47" i="1"/>
  <c r="CX48" i="1"/>
  <c r="CY48" i="1"/>
  <c r="CX49" i="1"/>
  <c r="CY49" i="1"/>
  <c r="CX50" i="1"/>
  <c r="CY50" i="1"/>
  <c r="CX51" i="1"/>
  <c r="CY51" i="1"/>
  <c r="CX52" i="1"/>
  <c r="CY52" i="1"/>
  <c r="CX53" i="1"/>
  <c r="CY53" i="1"/>
  <c r="CX54" i="1"/>
  <c r="CY54" i="1"/>
  <c r="CX55" i="1"/>
  <c r="CY55" i="1"/>
  <c r="CX56" i="1"/>
  <c r="CY56" i="1"/>
  <c r="CX57" i="1"/>
  <c r="CY57" i="1"/>
  <c r="CX58" i="1"/>
  <c r="CY58" i="1"/>
  <c r="CX59" i="1"/>
  <c r="CY59" i="1"/>
  <c r="CX60" i="1"/>
  <c r="CY60" i="1"/>
  <c r="CX61" i="1"/>
  <c r="CY61" i="1"/>
  <c r="CX62" i="1"/>
  <c r="CY62" i="1"/>
  <c r="CY35" i="1"/>
  <c r="CX35" i="1"/>
  <c r="BL124" i="1"/>
  <c r="BL4" i="1"/>
  <c r="CO3" i="1"/>
  <c r="CA14" i="1"/>
  <c r="BL5" i="1" l="1"/>
  <c r="CN210" i="1"/>
  <c r="BN210" i="1"/>
  <c r="CD210" i="1"/>
  <c r="BO210" i="1"/>
  <c r="CE210" i="1"/>
  <c r="BP210" i="1"/>
  <c r="CF210" i="1"/>
  <c r="AS210" i="1"/>
  <c r="BI210" i="1"/>
  <c r="BQ210" i="1"/>
  <c r="CG210" i="1"/>
  <c r="AT210" i="1"/>
  <c r="BJ210" i="1"/>
  <c r="BR210" i="1"/>
  <c r="CH210" i="1"/>
  <c r="BS210" i="1"/>
  <c r="CI210" i="1"/>
  <c r="AV210" i="1"/>
  <c r="BV210" i="1"/>
  <c r="CL210" i="1"/>
  <c r="AY210" i="1"/>
  <c r="BW210" i="1"/>
  <c r="CK210" i="1"/>
  <c r="AM210" i="1"/>
  <c r="BG210" i="1"/>
  <c r="AK210" i="1"/>
  <c r="CM210" i="1"/>
  <c r="AN210" i="1"/>
  <c r="BH210" i="1"/>
  <c r="BM210" i="1"/>
  <c r="AU210" i="1"/>
  <c r="AO210" i="1"/>
  <c r="BK210" i="1"/>
  <c r="AP210" i="1"/>
  <c r="AQ210" i="1"/>
  <c r="BL210" i="1"/>
  <c r="AR210" i="1"/>
  <c r="BT210" i="1"/>
  <c r="AW210" i="1"/>
  <c r="BU210" i="1"/>
  <c r="AX210" i="1"/>
  <c r="BX210" i="1"/>
  <c r="AZ210" i="1"/>
  <c r="BY210" i="1"/>
  <c r="BA210" i="1"/>
  <c r="BE210" i="1"/>
  <c r="BZ210" i="1"/>
  <c r="BB210" i="1"/>
  <c r="CC210" i="1"/>
  <c r="CA210" i="1"/>
  <c r="BC210" i="1"/>
  <c r="CB210" i="1"/>
  <c r="AJ210" i="1"/>
  <c r="BD210" i="1"/>
  <c r="CJ210" i="1"/>
  <c r="AL210" i="1"/>
  <c r="BF210" i="1"/>
  <c r="AI211" i="1"/>
  <c r="CX33" i="1"/>
  <c r="BL6" i="1"/>
  <c r="CY33" i="1"/>
  <c r="BM3" i="1"/>
  <c r="BR211" i="1" l="1"/>
  <c r="CH211" i="1"/>
  <c r="CN211" i="1"/>
  <c r="BS211" i="1"/>
  <c r="CI211" i="1"/>
  <c r="BT211" i="1"/>
  <c r="CJ211" i="1"/>
  <c r="AW211" i="1"/>
  <c r="BU211" i="1"/>
  <c r="CK211" i="1"/>
  <c r="AX211" i="1"/>
  <c r="BV211" i="1"/>
  <c r="CL211" i="1"/>
  <c r="BW211" i="1"/>
  <c r="CM211" i="1"/>
  <c r="AJ211" i="1"/>
  <c r="AZ211" i="1"/>
  <c r="BZ211" i="1"/>
  <c r="AM211" i="1"/>
  <c r="BC211" i="1"/>
  <c r="CG211" i="1"/>
  <c r="BB211" i="1"/>
  <c r="AO211" i="1"/>
  <c r="BD211" i="1"/>
  <c r="AY211" i="1"/>
  <c r="BL211" i="1"/>
  <c r="BE211" i="1"/>
  <c r="BP211" i="1"/>
  <c r="BM211" i="1"/>
  <c r="AK211" i="1"/>
  <c r="BF211" i="1"/>
  <c r="CE211" i="1"/>
  <c r="BN211" i="1"/>
  <c r="AL211" i="1"/>
  <c r="BG211" i="1"/>
  <c r="BI211" i="1"/>
  <c r="BO211" i="1"/>
  <c r="AN211" i="1"/>
  <c r="BH211" i="1"/>
  <c r="BQ211" i="1"/>
  <c r="AP211" i="1"/>
  <c r="BJ211" i="1"/>
  <c r="BX211" i="1"/>
  <c r="AQ211" i="1"/>
  <c r="BK211" i="1"/>
  <c r="BY211" i="1"/>
  <c r="AR211" i="1"/>
  <c r="CA211" i="1"/>
  <c r="AS211" i="1"/>
  <c r="CB211" i="1"/>
  <c r="AT211" i="1"/>
  <c r="CC211" i="1"/>
  <c r="AU211" i="1"/>
  <c r="CD211" i="1"/>
  <c r="AV211" i="1"/>
  <c r="CF211" i="1"/>
  <c r="BA211" i="1"/>
  <c r="AI212" i="1"/>
  <c r="BL7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V3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V2" i="1"/>
  <c r="R125" i="1"/>
  <c r="T125" i="1" s="1"/>
  <c r="R124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3" i="1"/>
  <c r="CB125" i="1"/>
  <c r="CF125" i="1" s="1"/>
  <c r="CB124" i="1"/>
  <c r="CF124" i="1" s="1"/>
  <c r="AY124" i="1"/>
  <c r="BM124" i="1"/>
  <c r="BZ124" i="1"/>
  <c r="AY125" i="1"/>
  <c r="BL125" i="1"/>
  <c r="BM125" i="1"/>
  <c r="BZ125" i="1"/>
  <c r="CA119" i="1"/>
  <c r="AX126" i="1"/>
  <c r="CN108" i="1"/>
  <c r="BZ122" i="1"/>
  <c r="CA4" i="1"/>
  <c r="CN4" i="1"/>
  <c r="CA5" i="1"/>
  <c r="CN5" i="1"/>
  <c r="CA6" i="1"/>
  <c r="CN6" i="1"/>
  <c r="CA7" i="1"/>
  <c r="CN7" i="1"/>
  <c r="CA8" i="1"/>
  <c r="CN8" i="1"/>
  <c r="CA9" i="1"/>
  <c r="CN9" i="1"/>
  <c r="CA10" i="1"/>
  <c r="CN10" i="1"/>
  <c r="CA11" i="1"/>
  <c r="CN11" i="1"/>
  <c r="CA12" i="1"/>
  <c r="CN12" i="1"/>
  <c r="CA13" i="1"/>
  <c r="CN13" i="1"/>
  <c r="CN14" i="1"/>
  <c r="CA15" i="1"/>
  <c r="CN15" i="1"/>
  <c r="CA16" i="1"/>
  <c r="CN16" i="1"/>
  <c r="CA17" i="1"/>
  <c r="CN17" i="1"/>
  <c r="CA18" i="1"/>
  <c r="CN18" i="1"/>
  <c r="CA19" i="1"/>
  <c r="CN19" i="1"/>
  <c r="CA20" i="1"/>
  <c r="CN20" i="1"/>
  <c r="CA21" i="1"/>
  <c r="CN21" i="1"/>
  <c r="CA22" i="1"/>
  <c r="CN22" i="1"/>
  <c r="CA23" i="1"/>
  <c r="CN23" i="1"/>
  <c r="CA24" i="1"/>
  <c r="CN24" i="1"/>
  <c r="CA25" i="1"/>
  <c r="CN25" i="1"/>
  <c r="CA26" i="1"/>
  <c r="CN26" i="1"/>
  <c r="CA27" i="1"/>
  <c r="CN27" i="1"/>
  <c r="CA28" i="1"/>
  <c r="CN28" i="1"/>
  <c r="CA29" i="1"/>
  <c r="CN29" i="1"/>
  <c r="CA30" i="1"/>
  <c r="CN30" i="1"/>
  <c r="CA31" i="1"/>
  <c r="CN31" i="1"/>
  <c r="CA32" i="1"/>
  <c r="CN32" i="1"/>
  <c r="CA33" i="1"/>
  <c r="CN33" i="1"/>
  <c r="CA34" i="1"/>
  <c r="CN34" i="1"/>
  <c r="CA35" i="1"/>
  <c r="CN35" i="1"/>
  <c r="CA36" i="1"/>
  <c r="CN36" i="1"/>
  <c r="CA37" i="1"/>
  <c r="CN37" i="1"/>
  <c r="CA38" i="1"/>
  <c r="CN38" i="1"/>
  <c r="CA39" i="1"/>
  <c r="CN39" i="1"/>
  <c r="CA40" i="1"/>
  <c r="CN40" i="1"/>
  <c r="CA41" i="1"/>
  <c r="CN41" i="1"/>
  <c r="CA42" i="1"/>
  <c r="CN42" i="1"/>
  <c r="CA43" i="1"/>
  <c r="CN43" i="1"/>
  <c r="CA44" i="1"/>
  <c r="CN44" i="1"/>
  <c r="CA45" i="1"/>
  <c r="CN45" i="1"/>
  <c r="CA46" i="1"/>
  <c r="CN46" i="1"/>
  <c r="CA47" i="1"/>
  <c r="CN47" i="1"/>
  <c r="CA48" i="1"/>
  <c r="CN48" i="1"/>
  <c r="CA49" i="1"/>
  <c r="CN49" i="1"/>
  <c r="CA50" i="1"/>
  <c r="CN50" i="1"/>
  <c r="CA51" i="1"/>
  <c r="CN51" i="1"/>
  <c r="CA52" i="1"/>
  <c r="CN52" i="1"/>
  <c r="CA53" i="1"/>
  <c r="CN53" i="1"/>
  <c r="CA54" i="1"/>
  <c r="CN54" i="1"/>
  <c r="CA55" i="1"/>
  <c r="CN55" i="1"/>
  <c r="CA56" i="1"/>
  <c r="CN56" i="1"/>
  <c r="CA57" i="1"/>
  <c r="CN57" i="1"/>
  <c r="CA58" i="1"/>
  <c r="CN58" i="1"/>
  <c r="CA59" i="1"/>
  <c r="CN59" i="1"/>
  <c r="CA60" i="1"/>
  <c r="CN60" i="1"/>
  <c r="CA61" i="1"/>
  <c r="CN61" i="1"/>
  <c r="CA62" i="1"/>
  <c r="CN62" i="1"/>
  <c r="CA63" i="1"/>
  <c r="CN63" i="1"/>
  <c r="CA64" i="1"/>
  <c r="CN64" i="1"/>
  <c r="CA65" i="1"/>
  <c r="CN65" i="1"/>
  <c r="CA66" i="1"/>
  <c r="CN66" i="1"/>
  <c r="CA67" i="1"/>
  <c r="CN67" i="1"/>
  <c r="CA68" i="1"/>
  <c r="CN68" i="1"/>
  <c r="CA69" i="1"/>
  <c r="CN69" i="1"/>
  <c r="CA70" i="1"/>
  <c r="CN70" i="1"/>
  <c r="CA71" i="1"/>
  <c r="CN71" i="1"/>
  <c r="CA72" i="1"/>
  <c r="CN72" i="1"/>
  <c r="CA73" i="1"/>
  <c r="CN73" i="1"/>
  <c r="CA74" i="1"/>
  <c r="CN74" i="1"/>
  <c r="CA75" i="1"/>
  <c r="CN75" i="1"/>
  <c r="CA76" i="1"/>
  <c r="CN76" i="1"/>
  <c r="CA77" i="1"/>
  <c r="CN77" i="1"/>
  <c r="CA78" i="1"/>
  <c r="CN78" i="1"/>
  <c r="CA79" i="1"/>
  <c r="CN79" i="1"/>
  <c r="CA80" i="1"/>
  <c r="CN80" i="1"/>
  <c r="CA81" i="1"/>
  <c r="CN81" i="1"/>
  <c r="CA82" i="1"/>
  <c r="CN82" i="1"/>
  <c r="CA83" i="1"/>
  <c r="CN83" i="1"/>
  <c r="CA84" i="1"/>
  <c r="CN84" i="1"/>
  <c r="CA85" i="1"/>
  <c r="CN85" i="1"/>
  <c r="CA86" i="1"/>
  <c r="CN86" i="1"/>
  <c r="CA87" i="1"/>
  <c r="CN87" i="1"/>
  <c r="CA88" i="1"/>
  <c r="CN88" i="1"/>
  <c r="CA89" i="1"/>
  <c r="CN89" i="1"/>
  <c r="CA90" i="1"/>
  <c r="CN90" i="1"/>
  <c r="CA91" i="1"/>
  <c r="CN91" i="1"/>
  <c r="CA92" i="1"/>
  <c r="CN92" i="1"/>
  <c r="CA93" i="1"/>
  <c r="CN93" i="1"/>
  <c r="CA94" i="1"/>
  <c r="CN94" i="1"/>
  <c r="CA95" i="1"/>
  <c r="CN95" i="1"/>
  <c r="CA96" i="1"/>
  <c r="CN96" i="1"/>
  <c r="CA97" i="1"/>
  <c r="CN97" i="1"/>
  <c r="CA98" i="1"/>
  <c r="CN98" i="1"/>
  <c r="CA99" i="1"/>
  <c r="CN99" i="1"/>
  <c r="CA100" i="1"/>
  <c r="CN100" i="1"/>
  <c r="CA101" i="1"/>
  <c r="CN101" i="1"/>
  <c r="CA102" i="1"/>
  <c r="CN102" i="1"/>
  <c r="CA103" i="1"/>
  <c r="CN103" i="1"/>
  <c r="CA104" i="1"/>
  <c r="CN104" i="1"/>
  <c r="CA105" i="1"/>
  <c r="CN105" i="1"/>
  <c r="CA106" i="1"/>
  <c r="CN106" i="1"/>
  <c r="CA107" i="1"/>
  <c r="CN107" i="1"/>
  <c r="CA108" i="1"/>
  <c r="CA109" i="1"/>
  <c r="CN109" i="1"/>
  <c r="CA110" i="1"/>
  <c r="CN110" i="1"/>
  <c r="CA111" i="1"/>
  <c r="CN111" i="1"/>
  <c r="CA112" i="1"/>
  <c r="CN112" i="1"/>
  <c r="CA113" i="1"/>
  <c r="CN113" i="1"/>
  <c r="CA114" i="1"/>
  <c r="CN114" i="1"/>
  <c r="CA115" i="1"/>
  <c r="CN115" i="1"/>
  <c r="CA116" i="1"/>
  <c r="CN116" i="1"/>
  <c r="CA117" i="1"/>
  <c r="CN117" i="1"/>
  <c r="CA118" i="1"/>
  <c r="CN118" i="1"/>
  <c r="CN119" i="1"/>
  <c r="CA120" i="1"/>
  <c r="CN120" i="1"/>
  <c r="CA121" i="1"/>
  <c r="CN121" i="1"/>
  <c r="CA122" i="1"/>
  <c r="CN122" i="1"/>
  <c r="CN3" i="1"/>
  <c r="BM4" i="1"/>
  <c r="BZ4" i="1"/>
  <c r="BM5" i="1"/>
  <c r="BZ5" i="1"/>
  <c r="BM6" i="1"/>
  <c r="BZ6" i="1"/>
  <c r="BM7" i="1"/>
  <c r="BZ7" i="1"/>
  <c r="BM8" i="1"/>
  <c r="BZ8" i="1"/>
  <c r="BM9" i="1"/>
  <c r="BZ9" i="1"/>
  <c r="BM10" i="1"/>
  <c r="BZ10" i="1"/>
  <c r="BM11" i="1"/>
  <c r="BZ11" i="1"/>
  <c r="BM12" i="1"/>
  <c r="BZ12" i="1"/>
  <c r="BM13" i="1"/>
  <c r="BZ13" i="1"/>
  <c r="BM14" i="1"/>
  <c r="BZ14" i="1"/>
  <c r="BM15" i="1"/>
  <c r="BZ15" i="1"/>
  <c r="BM16" i="1"/>
  <c r="BZ16" i="1"/>
  <c r="BM17" i="1"/>
  <c r="BZ17" i="1"/>
  <c r="BM18" i="1"/>
  <c r="BZ18" i="1"/>
  <c r="BM19" i="1"/>
  <c r="BZ19" i="1"/>
  <c r="BM20" i="1"/>
  <c r="BZ20" i="1"/>
  <c r="BM21" i="1"/>
  <c r="BZ21" i="1"/>
  <c r="BM22" i="1"/>
  <c r="BZ22" i="1"/>
  <c r="BM23" i="1"/>
  <c r="BZ23" i="1"/>
  <c r="BM24" i="1"/>
  <c r="BZ24" i="1"/>
  <c r="BM25" i="1"/>
  <c r="BZ25" i="1"/>
  <c r="BM26" i="1"/>
  <c r="BZ26" i="1"/>
  <c r="BM27" i="1"/>
  <c r="BZ27" i="1"/>
  <c r="BM28" i="1"/>
  <c r="BZ28" i="1"/>
  <c r="BM29" i="1"/>
  <c r="BZ29" i="1"/>
  <c r="BM30" i="1"/>
  <c r="BZ30" i="1"/>
  <c r="BM31" i="1"/>
  <c r="BZ31" i="1"/>
  <c r="BM32" i="1"/>
  <c r="BZ32" i="1"/>
  <c r="BM33" i="1"/>
  <c r="BZ33" i="1"/>
  <c r="BM34" i="1"/>
  <c r="BZ34" i="1"/>
  <c r="BM35" i="1"/>
  <c r="BZ35" i="1"/>
  <c r="BM36" i="1"/>
  <c r="BZ36" i="1"/>
  <c r="BM37" i="1"/>
  <c r="BZ37" i="1"/>
  <c r="BM38" i="1"/>
  <c r="BZ38" i="1"/>
  <c r="BM39" i="1"/>
  <c r="BZ39" i="1"/>
  <c r="BM40" i="1"/>
  <c r="BZ40" i="1"/>
  <c r="BM41" i="1"/>
  <c r="BZ41" i="1"/>
  <c r="BM42" i="1"/>
  <c r="BZ42" i="1"/>
  <c r="BM43" i="1"/>
  <c r="BZ43" i="1"/>
  <c r="BM44" i="1"/>
  <c r="BZ44" i="1"/>
  <c r="BM45" i="1"/>
  <c r="BZ45" i="1"/>
  <c r="BM46" i="1"/>
  <c r="BZ46" i="1"/>
  <c r="BM47" i="1"/>
  <c r="BZ47" i="1"/>
  <c r="BM48" i="1"/>
  <c r="BZ48" i="1"/>
  <c r="BM49" i="1"/>
  <c r="BZ49" i="1"/>
  <c r="BM50" i="1"/>
  <c r="BZ50" i="1"/>
  <c r="BM51" i="1"/>
  <c r="BZ51" i="1"/>
  <c r="BM52" i="1"/>
  <c r="BZ52" i="1"/>
  <c r="BM53" i="1"/>
  <c r="BZ53" i="1"/>
  <c r="BM54" i="1"/>
  <c r="BZ54" i="1"/>
  <c r="BM55" i="1"/>
  <c r="BZ55" i="1"/>
  <c r="BM56" i="1"/>
  <c r="BZ56" i="1"/>
  <c r="BM57" i="1"/>
  <c r="BZ57" i="1"/>
  <c r="BM58" i="1"/>
  <c r="BZ58" i="1"/>
  <c r="BM59" i="1"/>
  <c r="BZ59" i="1"/>
  <c r="BM60" i="1"/>
  <c r="BZ60" i="1"/>
  <c r="BM61" i="1"/>
  <c r="BZ61" i="1"/>
  <c r="BM62" i="1"/>
  <c r="BZ62" i="1"/>
  <c r="BM63" i="1"/>
  <c r="BZ63" i="1"/>
  <c r="BM64" i="1"/>
  <c r="BZ64" i="1"/>
  <c r="BM65" i="1"/>
  <c r="BZ65" i="1"/>
  <c r="BM66" i="1"/>
  <c r="BZ66" i="1"/>
  <c r="BM67" i="1"/>
  <c r="BZ67" i="1"/>
  <c r="BM68" i="1"/>
  <c r="BZ68" i="1"/>
  <c r="BM69" i="1"/>
  <c r="BZ69" i="1"/>
  <c r="BM70" i="1"/>
  <c r="BZ70" i="1"/>
  <c r="BM71" i="1"/>
  <c r="BZ71" i="1"/>
  <c r="BM72" i="1"/>
  <c r="BZ72" i="1"/>
  <c r="BM73" i="1"/>
  <c r="BZ73" i="1"/>
  <c r="BM74" i="1"/>
  <c r="BZ74" i="1"/>
  <c r="BM75" i="1"/>
  <c r="BZ75" i="1"/>
  <c r="BM76" i="1"/>
  <c r="BZ76" i="1"/>
  <c r="BM77" i="1"/>
  <c r="BZ77" i="1"/>
  <c r="BM78" i="1"/>
  <c r="BZ78" i="1"/>
  <c r="BM79" i="1"/>
  <c r="BZ79" i="1"/>
  <c r="BM80" i="1"/>
  <c r="BZ80" i="1"/>
  <c r="BM81" i="1"/>
  <c r="BZ81" i="1"/>
  <c r="BM82" i="1"/>
  <c r="BZ82" i="1"/>
  <c r="BM83" i="1"/>
  <c r="BZ83" i="1"/>
  <c r="BM84" i="1"/>
  <c r="BZ84" i="1"/>
  <c r="BM85" i="1"/>
  <c r="BZ85" i="1"/>
  <c r="BM86" i="1"/>
  <c r="BZ86" i="1"/>
  <c r="BM87" i="1"/>
  <c r="BZ87" i="1"/>
  <c r="BM88" i="1"/>
  <c r="BZ88" i="1"/>
  <c r="BM89" i="1"/>
  <c r="BZ89" i="1"/>
  <c r="BM90" i="1"/>
  <c r="BZ90" i="1"/>
  <c r="BM91" i="1"/>
  <c r="BZ91" i="1"/>
  <c r="BM92" i="1"/>
  <c r="BZ92" i="1"/>
  <c r="BM93" i="1"/>
  <c r="BZ93" i="1"/>
  <c r="BM94" i="1"/>
  <c r="BZ94" i="1"/>
  <c r="BM95" i="1"/>
  <c r="BZ95" i="1"/>
  <c r="BM96" i="1"/>
  <c r="BZ96" i="1"/>
  <c r="BM97" i="1"/>
  <c r="BZ97" i="1"/>
  <c r="BM98" i="1"/>
  <c r="BZ98" i="1"/>
  <c r="BM99" i="1"/>
  <c r="BZ99" i="1"/>
  <c r="BM100" i="1"/>
  <c r="BZ100" i="1"/>
  <c r="BM101" i="1"/>
  <c r="BZ101" i="1"/>
  <c r="BM102" i="1"/>
  <c r="BZ102" i="1"/>
  <c r="BM103" i="1"/>
  <c r="BZ103" i="1"/>
  <c r="BM104" i="1"/>
  <c r="BZ104" i="1"/>
  <c r="BM105" i="1"/>
  <c r="BZ105" i="1"/>
  <c r="BM106" i="1"/>
  <c r="BZ106" i="1"/>
  <c r="BM107" i="1"/>
  <c r="BZ107" i="1"/>
  <c r="BM108" i="1"/>
  <c r="BZ108" i="1"/>
  <c r="BM109" i="1"/>
  <c r="BZ109" i="1"/>
  <c r="BM110" i="1"/>
  <c r="BZ110" i="1"/>
  <c r="BM111" i="1"/>
  <c r="BZ111" i="1"/>
  <c r="BM112" i="1"/>
  <c r="BZ112" i="1"/>
  <c r="BM113" i="1"/>
  <c r="BZ113" i="1"/>
  <c r="BM114" i="1"/>
  <c r="BZ114" i="1"/>
  <c r="BM115" i="1"/>
  <c r="BZ115" i="1"/>
  <c r="BM116" i="1"/>
  <c r="BZ116" i="1"/>
  <c r="BM117" i="1"/>
  <c r="BZ117" i="1"/>
  <c r="BM118" i="1"/>
  <c r="BZ118" i="1"/>
  <c r="BM119" i="1"/>
  <c r="BZ119" i="1"/>
  <c r="BM120" i="1"/>
  <c r="BZ120" i="1"/>
  <c r="BM121" i="1"/>
  <c r="BZ121" i="1"/>
  <c r="BM122" i="1"/>
  <c r="BZ3" i="1"/>
  <c r="CN2" i="1"/>
  <c r="BZ2" i="1"/>
  <c r="CA3" i="1"/>
  <c r="CA2" i="1"/>
  <c r="BM2" i="1"/>
  <c r="BV212" i="1" l="1"/>
  <c r="CL212" i="1"/>
  <c r="BW212" i="1"/>
  <c r="CM212" i="1"/>
  <c r="CN212" i="1"/>
  <c r="BX212" i="1"/>
  <c r="AK212" i="1"/>
  <c r="BA212" i="1"/>
  <c r="BY212" i="1"/>
  <c r="AL212" i="1"/>
  <c r="BB212" i="1"/>
  <c r="BZ212" i="1"/>
  <c r="CA212" i="1"/>
  <c r="AN212" i="1"/>
  <c r="BD212" i="1"/>
  <c r="BN212" i="1"/>
  <c r="CD212" i="1"/>
  <c r="AQ212" i="1"/>
  <c r="BG212" i="1"/>
  <c r="CI212" i="1"/>
  <c r="AU212" i="1"/>
  <c r="BL212" i="1"/>
  <c r="CJ212" i="1"/>
  <c r="AV212" i="1"/>
  <c r="CG212" i="1"/>
  <c r="BM212" i="1"/>
  <c r="CK212" i="1"/>
  <c r="AW212" i="1"/>
  <c r="BO212" i="1"/>
  <c r="AX212" i="1"/>
  <c r="BR212" i="1"/>
  <c r="AS212" i="1"/>
  <c r="BP212" i="1"/>
  <c r="AY212" i="1"/>
  <c r="BQ212" i="1"/>
  <c r="AZ212" i="1"/>
  <c r="BC212" i="1"/>
  <c r="BS212" i="1"/>
  <c r="BE212" i="1"/>
  <c r="BT212" i="1"/>
  <c r="BF212" i="1"/>
  <c r="BU212" i="1"/>
  <c r="AJ212" i="1"/>
  <c r="BH212" i="1"/>
  <c r="CB212" i="1"/>
  <c r="AM212" i="1"/>
  <c r="BI212" i="1"/>
  <c r="CC212" i="1"/>
  <c r="AO212" i="1"/>
  <c r="BJ212" i="1"/>
  <c r="CE212" i="1"/>
  <c r="AP212" i="1"/>
  <c r="BK212" i="1"/>
  <c r="CF212" i="1"/>
  <c r="AR212" i="1"/>
  <c r="CH212" i="1"/>
  <c r="AT212" i="1"/>
  <c r="AI213" i="1"/>
  <c r="CB126" i="1"/>
  <c r="CF126" i="1" s="1"/>
  <c r="U126" i="1"/>
  <c r="BL8" i="1"/>
  <c r="S125" i="1"/>
  <c r="AJ125" i="1" s="1"/>
  <c r="V124" i="1"/>
  <c r="AI124" i="1"/>
  <c r="R126" i="1"/>
  <c r="T124" i="1"/>
  <c r="V125" i="1"/>
  <c r="AI125" i="1"/>
  <c r="S124" i="1"/>
  <c r="AX127" i="1"/>
  <c r="U127" i="1" s="1"/>
  <c r="BZ126" i="1"/>
  <c r="AY126" i="1"/>
  <c r="BL126" i="1"/>
  <c r="BM126" i="1"/>
  <c r="AJ4" i="1"/>
  <c r="AX4" i="1"/>
  <c r="AJ5" i="1"/>
  <c r="AX5" i="1"/>
  <c r="AJ6" i="1"/>
  <c r="AX6" i="1"/>
  <c r="AJ7" i="1"/>
  <c r="AX7" i="1"/>
  <c r="AJ8" i="1"/>
  <c r="AX8" i="1"/>
  <c r="AJ9" i="1"/>
  <c r="AX9" i="1"/>
  <c r="AJ10" i="1"/>
  <c r="AX10" i="1"/>
  <c r="AJ11" i="1"/>
  <c r="AX11" i="1"/>
  <c r="AJ12" i="1"/>
  <c r="AX12" i="1"/>
  <c r="AJ13" i="1"/>
  <c r="AX13" i="1"/>
  <c r="AJ14" i="1"/>
  <c r="AX14" i="1"/>
  <c r="AJ15" i="1"/>
  <c r="AX15" i="1"/>
  <c r="AJ16" i="1"/>
  <c r="AX16" i="1"/>
  <c r="AJ17" i="1"/>
  <c r="AX17" i="1"/>
  <c r="AJ18" i="1"/>
  <c r="AX18" i="1"/>
  <c r="AJ19" i="1"/>
  <c r="AX19" i="1"/>
  <c r="AJ20" i="1"/>
  <c r="AX20" i="1"/>
  <c r="AJ21" i="1"/>
  <c r="AX21" i="1"/>
  <c r="AJ22" i="1"/>
  <c r="AX22" i="1"/>
  <c r="AJ23" i="1"/>
  <c r="AX23" i="1"/>
  <c r="AJ24" i="1"/>
  <c r="AX24" i="1"/>
  <c r="AJ25" i="1"/>
  <c r="AX25" i="1"/>
  <c r="AJ26" i="1"/>
  <c r="AX26" i="1"/>
  <c r="AJ27" i="1"/>
  <c r="AX27" i="1"/>
  <c r="AJ28" i="1"/>
  <c r="AX28" i="1"/>
  <c r="AJ29" i="1"/>
  <c r="AX29" i="1"/>
  <c r="AJ30" i="1"/>
  <c r="AX30" i="1"/>
  <c r="AJ31" i="1"/>
  <c r="AX31" i="1"/>
  <c r="AJ32" i="1"/>
  <c r="AX32" i="1"/>
  <c r="AJ33" i="1"/>
  <c r="AX33" i="1"/>
  <c r="AJ34" i="1"/>
  <c r="AX34" i="1"/>
  <c r="AJ35" i="1"/>
  <c r="AX35" i="1"/>
  <c r="AJ36" i="1"/>
  <c r="AX36" i="1"/>
  <c r="AJ37" i="1"/>
  <c r="AX37" i="1"/>
  <c r="AJ38" i="1"/>
  <c r="AX38" i="1"/>
  <c r="AJ39" i="1"/>
  <c r="AX39" i="1"/>
  <c r="AJ40" i="1"/>
  <c r="AX40" i="1"/>
  <c r="AJ41" i="1"/>
  <c r="AX41" i="1"/>
  <c r="AJ42" i="1"/>
  <c r="AX42" i="1"/>
  <c r="AJ43" i="1"/>
  <c r="AX43" i="1"/>
  <c r="AJ44" i="1"/>
  <c r="AX44" i="1"/>
  <c r="AJ45" i="1"/>
  <c r="AX45" i="1"/>
  <c r="AJ46" i="1"/>
  <c r="AX46" i="1"/>
  <c r="AJ47" i="1"/>
  <c r="AX47" i="1"/>
  <c r="AJ48" i="1"/>
  <c r="AX48" i="1"/>
  <c r="AJ49" i="1"/>
  <c r="AX49" i="1"/>
  <c r="AJ50" i="1"/>
  <c r="AX50" i="1"/>
  <c r="AJ51" i="1"/>
  <c r="AX51" i="1"/>
  <c r="AJ52" i="1"/>
  <c r="AX52" i="1"/>
  <c r="AJ53" i="1"/>
  <c r="AX53" i="1"/>
  <c r="AJ54" i="1"/>
  <c r="AX54" i="1"/>
  <c r="AJ55" i="1"/>
  <c r="AX55" i="1"/>
  <c r="AJ56" i="1"/>
  <c r="AX56" i="1"/>
  <c r="AJ57" i="1"/>
  <c r="AX57" i="1"/>
  <c r="AJ58" i="1"/>
  <c r="AX58" i="1"/>
  <c r="AJ59" i="1"/>
  <c r="AX59" i="1"/>
  <c r="AJ60" i="1"/>
  <c r="AX60" i="1"/>
  <c r="AJ61" i="1"/>
  <c r="AX61" i="1"/>
  <c r="AJ62" i="1"/>
  <c r="AX62" i="1"/>
  <c r="AJ63" i="1"/>
  <c r="AX63" i="1"/>
  <c r="AJ64" i="1"/>
  <c r="AX64" i="1"/>
  <c r="AJ65" i="1"/>
  <c r="AX65" i="1"/>
  <c r="AJ66" i="1"/>
  <c r="AX66" i="1"/>
  <c r="AJ67" i="1"/>
  <c r="AX67" i="1"/>
  <c r="AJ68" i="1"/>
  <c r="AX68" i="1"/>
  <c r="AJ69" i="1"/>
  <c r="AX69" i="1"/>
  <c r="AJ70" i="1"/>
  <c r="AX70" i="1"/>
  <c r="AJ71" i="1"/>
  <c r="AX71" i="1"/>
  <c r="AJ72" i="1"/>
  <c r="AX72" i="1"/>
  <c r="AJ73" i="1"/>
  <c r="AX73" i="1"/>
  <c r="AJ74" i="1"/>
  <c r="AX74" i="1"/>
  <c r="AJ75" i="1"/>
  <c r="AX75" i="1"/>
  <c r="AJ76" i="1"/>
  <c r="AX76" i="1"/>
  <c r="AJ77" i="1"/>
  <c r="AX77" i="1"/>
  <c r="AJ78" i="1"/>
  <c r="AX78" i="1"/>
  <c r="AJ79" i="1"/>
  <c r="AX79" i="1"/>
  <c r="AJ80" i="1"/>
  <c r="AX80" i="1"/>
  <c r="AJ81" i="1"/>
  <c r="AX81" i="1"/>
  <c r="AJ82" i="1"/>
  <c r="AX82" i="1"/>
  <c r="AJ83" i="1"/>
  <c r="AX83" i="1"/>
  <c r="AJ84" i="1"/>
  <c r="AX84" i="1"/>
  <c r="AJ85" i="1"/>
  <c r="AX85" i="1"/>
  <c r="AJ86" i="1"/>
  <c r="AX86" i="1"/>
  <c r="AJ87" i="1"/>
  <c r="AX87" i="1"/>
  <c r="AJ88" i="1"/>
  <c r="AX88" i="1"/>
  <c r="AJ89" i="1"/>
  <c r="AX89" i="1"/>
  <c r="AJ90" i="1"/>
  <c r="AX90" i="1"/>
  <c r="AJ91" i="1"/>
  <c r="AX91" i="1"/>
  <c r="AJ92" i="1"/>
  <c r="AX92" i="1"/>
  <c r="AJ93" i="1"/>
  <c r="AX93" i="1"/>
  <c r="AJ94" i="1"/>
  <c r="AX94" i="1"/>
  <c r="AJ95" i="1"/>
  <c r="AX95" i="1"/>
  <c r="AJ96" i="1"/>
  <c r="AX96" i="1"/>
  <c r="AJ97" i="1"/>
  <c r="AX97" i="1"/>
  <c r="AJ98" i="1"/>
  <c r="AX98" i="1"/>
  <c r="AJ99" i="1"/>
  <c r="AX99" i="1"/>
  <c r="AJ100" i="1"/>
  <c r="AX100" i="1"/>
  <c r="AJ101" i="1"/>
  <c r="AX101" i="1"/>
  <c r="AJ102" i="1"/>
  <c r="AX102" i="1"/>
  <c r="AJ103" i="1"/>
  <c r="AX103" i="1"/>
  <c r="AJ104" i="1"/>
  <c r="AX104" i="1"/>
  <c r="AJ105" i="1"/>
  <c r="AX105" i="1"/>
  <c r="AJ106" i="1"/>
  <c r="AX106" i="1"/>
  <c r="AJ107" i="1"/>
  <c r="AX107" i="1"/>
  <c r="AJ108" i="1"/>
  <c r="AX108" i="1"/>
  <c r="AJ109" i="1"/>
  <c r="AX109" i="1"/>
  <c r="AJ110" i="1"/>
  <c r="AX110" i="1"/>
  <c r="AJ111" i="1"/>
  <c r="AX111" i="1"/>
  <c r="AJ112" i="1"/>
  <c r="AX112" i="1"/>
  <c r="AJ113" i="1"/>
  <c r="AX113" i="1"/>
  <c r="AJ114" i="1"/>
  <c r="AX114" i="1"/>
  <c r="AJ115" i="1"/>
  <c r="AX115" i="1"/>
  <c r="AJ116" i="1"/>
  <c r="AX116" i="1"/>
  <c r="AJ117" i="1"/>
  <c r="AX117" i="1"/>
  <c r="AJ118" i="1"/>
  <c r="AX118" i="1"/>
  <c r="AJ119" i="1"/>
  <c r="AX119" i="1"/>
  <c r="AJ120" i="1"/>
  <c r="AX120" i="1"/>
  <c r="AJ121" i="1"/>
  <c r="AX121" i="1"/>
  <c r="AJ122" i="1"/>
  <c r="AX122" i="1"/>
  <c r="AX3" i="1"/>
  <c r="CB1" i="1"/>
  <c r="BN126" i="1" s="1"/>
  <c r="BN1" i="1"/>
  <c r="AJ3" i="1"/>
  <c r="AK1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BZ213" i="1" l="1"/>
  <c r="CA213" i="1"/>
  <c r="BL213" i="1"/>
  <c r="CB213" i="1"/>
  <c r="AO213" i="1"/>
  <c r="BE213" i="1"/>
  <c r="CN213" i="1"/>
  <c r="BM213" i="1"/>
  <c r="CC213" i="1"/>
  <c r="AP213" i="1"/>
  <c r="BF213" i="1"/>
  <c r="BN213" i="1"/>
  <c r="CD213" i="1"/>
  <c r="BO213" i="1"/>
  <c r="CE213" i="1"/>
  <c r="AR213" i="1"/>
  <c r="BH213" i="1"/>
  <c r="BR213" i="1"/>
  <c r="CH213" i="1"/>
  <c r="AU213" i="1"/>
  <c r="BK213" i="1"/>
  <c r="CK213" i="1"/>
  <c r="AM213" i="1"/>
  <c r="BJ213" i="1"/>
  <c r="CL213" i="1"/>
  <c r="AN213" i="1"/>
  <c r="CM213" i="1"/>
  <c r="AQ213" i="1"/>
  <c r="AW213" i="1"/>
  <c r="CI213" i="1"/>
  <c r="BP213" i="1"/>
  <c r="AS213" i="1"/>
  <c r="BQ213" i="1"/>
  <c r="AT213" i="1"/>
  <c r="BG213" i="1"/>
  <c r="BS213" i="1"/>
  <c r="AV213" i="1"/>
  <c r="BT213" i="1"/>
  <c r="BU213" i="1"/>
  <c r="AX213" i="1"/>
  <c r="BV213" i="1"/>
  <c r="AY213" i="1"/>
  <c r="BW213" i="1"/>
  <c r="AZ213" i="1"/>
  <c r="BX213" i="1"/>
  <c r="BA213" i="1"/>
  <c r="BY213" i="1"/>
  <c r="BB213" i="1"/>
  <c r="CF213" i="1"/>
  <c r="BC213" i="1"/>
  <c r="CG213" i="1"/>
  <c r="AJ213" i="1"/>
  <c r="BD213" i="1"/>
  <c r="AK213" i="1"/>
  <c r="CJ213" i="1"/>
  <c r="AL213" i="1"/>
  <c r="BI213" i="1"/>
  <c r="AI214" i="1"/>
  <c r="BL9" i="1"/>
  <c r="BN122" i="1"/>
  <c r="BN3" i="1"/>
  <c r="AW125" i="1"/>
  <c r="W124" i="1"/>
  <c r="W125" i="1"/>
  <c r="AJ124" i="1"/>
  <c r="AW124" i="1"/>
  <c r="CB127" i="1"/>
  <c r="CF127" i="1" s="1"/>
  <c r="R127" i="1"/>
  <c r="V126" i="1"/>
  <c r="W126" i="1"/>
  <c r="AI126" i="1"/>
  <c r="T126" i="1"/>
  <c r="S126" i="1"/>
  <c r="AZ124" i="1"/>
  <c r="AZ125" i="1"/>
  <c r="BN125" i="1"/>
  <c r="BN124" i="1"/>
  <c r="AZ126" i="1"/>
  <c r="AX128" i="1"/>
  <c r="U128" i="1" s="1"/>
  <c r="BZ127" i="1"/>
  <c r="BL127" i="1"/>
  <c r="BN127" i="1"/>
  <c r="AY127" i="1"/>
  <c r="AZ127" i="1"/>
  <c r="BM127" i="1"/>
  <c r="AK3" i="1"/>
  <c r="BN4" i="1"/>
  <c r="BN12" i="1"/>
  <c r="BN11" i="1"/>
  <c r="BN19" i="1"/>
  <c r="BN27" i="1"/>
  <c r="BN35" i="1"/>
  <c r="BN10" i="1"/>
  <c r="BN16" i="1"/>
  <c r="BN32" i="1"/>
  <c r="BN47" i="1"/>
  <c r="BN55" i="1"/>
  <c r="BN63" i="1"/>
  <c r="BN36" i="1"/>
  <c r="BN40" i="1"/>
  <c r="BN25" i="1"/>
  <c r="BN29" i="1"/>
  <c r="BN46" i="1"/>
  <c r="BN24" i="1"/>
  <c r="BN37" i="1"/>
  <c r="BN50" i="1"/>
  <c r="BN59" i="1"/>
  <c r="BN64" i="1"/>
  <c r="BN93" i="1"/>
  <c r="BN8" i="1"/>
  <c r="BN86" i="1"/>
  <c r="BN39" i="1"/>
  <c r="BN42" i="1"/>
  <c r="BN54" i="1"/>
  <c r="BN68" i="1"/>
  <c r="BN74" i="1"/>
  <c r="BN80" i="1"/>
  <c r="BN92" i="1"/>
  <c r="BN31" i="1"/>
  <c r="BN6" i="1"/>
  <c r="BN33" i="1"/>
  <c r="BN45" i="1"/>
  <c r="BN53" i="1"/>
  <c r="BN58" i="1"/>
  <c r="BN91" i="1"/>
  <c r="BN99" i="1"/>
  <c r="BN26" i="1"/>
  <c r="BN49" i="1"/>
  <c r="BN67" i="1"/>
  <c r="BN73" i="1"/>
  <c r="BN79" i="1"/>
  <c r="BN14" i="1"/>
  <c r="BN62" i="1"/>
  <c r="BN84" i="1"/>
  <c r="BN90" i="1"/>
  <c r="BN34" i="1"/>
  <c r="BN60" i="1"/>
  <c r="BN106" i="1"/>
  <c r="BN114" i="1"/>
  <c r="BN113" i="1"/>
  <c r="BN121" i="1"/>
  <c r="BN13" i="1"/>
  <c r="BN72" i="1"/>
  <c r="BN81" i="1"/>
  <c r="BN105" i="1"/>
  <c r="BN21" i="1"/>
  <c r="BN44" i="1"/>
  <c r="BN56" i="1"/>
  <c r="BN48" i="1"/>
  <c r="BN70" i="1"/>
  <c r="BN78" i="1"/>
  <c r="BN85" i="1"/>
  <c r="BN5" i="1"/>
  <c r="BN76" i="1"/>
  <c r="BN98" i="1"/>
  <c r="BN104" i="1"/>
  <c r="BN112" i="1"/>
  <c r="BN120" i="1"/>
  <c r="BN89" i="1"/>
  <c r="BN95" i="1"/>
  <c r="BN9" i="1"/>
  <c r="BN61" i="1"/>
  <c r="BN82" i="1"/>
  <c r="BN87" i="1"/>
  <c r="BN17" i="1"/>
  <c r="BN57" i="1"/>
  <c r="BN30" i="1"/>
  <c r="BN38" i="1"/>
  <c r="BN51" i="1"/>
  <c r="BN65" i="1"/>
  <c r="BN22" i="1"/>
  <c r="BN28" i="1"/>
  <c r="BN71" i="1"/>
  <c r="BN77" i="1"/>
  <c r="BN96" i="1"/>
  <c r="BN111" i="1"/>
  <c r="BN20" i="1"/>
  <c r="BN88" i="1"/>
  <c r="BN94" i="1"/>
  <c r="BN118" i="1"/>
  <c r="BN97" i="1"/>
  <c r="BN103" i="1"/>
  <c r="BN2" i="1"/>
  <c r="BN101" i="1"/>
  <c r="BN110" i="1"/>
  <c r="BN69" i="1"/>
  <c r="BN116" i="1"/>
  <c r="BN7" i="1"/>
  <c r="BN41" i="1"/>
  <c r="BN108" i="1"/>
  <c r="BN66" i="1"/>
  <c r="BN18" i="1"/>
  <c r="BN23" i="1"/>
  <c r="BN115" i="1"/>
  <c r="BN119" i="1"/>
  <c r="BN117" i="1"/>
  <c r="BN83" i="1"/>
  <c r="BN102" i="1"/>
  <c r="BN43" i="1"/>
  <c r="BN75" i="1"/>
  <c r="BN100" i="1"/>
  <c r="BN15" i="1"/>
  <c r="BN107" i="1"/>
  <c r="BN109" i="1"/>
  <c r="BN52" i="1"/>
  <c r="CC1" i="1"/>
  <c r="BO127" i="1" s="1"/>
  <c r="CB5" i="1"/>
  <c r="CB13" i="1"/>
  <c r="CB21" i="1"/>
  <c r="CB29" i="1"/>
  <c r="CB37" i="1"/>
  <c r="CB45" i="1"/>
  <c r="CB53" i="1"/>
  <c r="CB61" i="1"/>
  <c r="CB69" i="1"/>
  <c r="CB77" i="1"/>
  <c r="CB85" i="1"/>
  <c r="CB93" i="1"/>
  <c r="CB4" i="1"/>
  <c r="CB12" i="1"/>
  <c r="CB20" i="1"/>
  <c r="CB28" i="1"/>
  <c r="CB36" i="1"/>
  <c r="CB44" i="1"/>
  <c r="CB52" i="1"/>
  <c r="CB60" i="1"/>
  <c r="CB68" i="1"/>
  <c r="CB76" i="1"/>
  <c r="CB108" i="1"/>
  <c r="CB11" i="1"/>
  <c r="CB19" i="1"/>
  <c r="CB27" i="1"/>
  <c r="CB9" i="1"/>
  <c r="CB17" i="1"/>
  <c r="CB25" i="1"/>
  <c r="CB33" i="1"/>
  <c r="CB41" i="1"/>
  <c r="CB49" i="1"/>
  <c r="CB57" i="1"/>
  <c r="CB65" i="1"/>
  <c r="CB73" i="1"/>
  <c r="CB8" i="1"/>
  <c r="CB16" i="1"/>
  <c r="CB38" i="1"/>
  <c r="CB46" i="1"/>
  <c r="CB54" i="1"/>
  <c r="CB62" i="1"/>
  <c r="CB70" i="1"/>
  <c r="CB80" i="1"/>
  <c r="CB95" i="1"/>
  <c r="CB101" i="1"/>
  <c r="CB109" i="1"/>
  <c r="CB117" i="1"/>
  <c r="CB78" i="1"/>
  <c r="CB107" i="1"/>
  <c r="CB30" i="1"/>
  <c r="CB97" i="1"/>
  <c r="CB116" i="1"/>
  <c r="CB7" i="1"/>
  <c r="CB10" i="1"/>
  <c r="CB23" i="1"/>
  <c r="CB82" i="1"/>
  <c r="CB106" i="1"/>
  <c r="CB87" i="1"/>
  <c r="CB92" i="1"/>
  <c r="CB100" i="1"/>
  <c r="CB115" i="1"/>
  <c r="CB89" i="1"/>
  <c r="CB105" i="1"/>
  <c r="CB14" i="1"/>
  <c r="CB58" i="1"/>
  <c r="CB72" i="1"/>
  <c r="CB15" i="1"/>
  <c r="CB39" i="1"/>
  <c r="CB75" i="1"/>
  <c r="CB24" i="1"/>
  <c r="CB50" i="1"/>
  <c r="CB64" i="1"/>
  <c r="CB111" i="1"/>
  <c r="CB113" i="1"/>
  <c r="CB6" i="1"/>
  <c r="CB67" i="1"/>
  <c r="CB81" i="1"/>
  <c r="CB83" i="1"/>
  <c r="CB90" i="1"/>
  <c r="CB47" i="1"/>
  <c r="CB34" i="1"/>
  <c r="CB22" i="1"/>
  <c r="CB51" i="1"/>
  <c r="CB18" i="1"/>
  <c r="CB48" i="1"/>
  <c r="CB86" i="1"/>
  <c r="CB98" i="1"/>
  <c r="CB103" i="1"/>
  <c r="CB122" i="1"/>
  <c r="CB31" i="1"/>
  <c r="CB71" i="1"/>
  <c r="CB74" i="1"/>
  <c r="CB112" i="1"/>
  <c r="CB120" i="1"/>
  <c r="CB84" i="1"/>
  <c r="CB110" i="1"/>
  <c r="CB114" i="1"/>
  <c r="CB3" i="1"/>
  <c r="CB35" i="1"/>
  <c r="CB42" i="1"/>
  <c r="CB55" i="1"/>
  <c r="CB118" i="1"/>
  <c r="CB32" i="1"/>
  <c r="CB26" i="1"/>
  <c r="CB43" i="1"/>
  <c r="CB104" i="1"/>
  <c r="CB2" i="1"/>
  <c r="CB59" i="1"/>
  <c r="CB63" i="1"/>
  <c r="CB119" i="1"/>
  <c r="CB40" i="1"/>
  <c r="CB102" i="1"/>
  <c r="CB94" i="1"/>
  <c r="CB56" i="1"/>
  <c r="CB79" i="1"/>
  <c r="CB99" i="1"/>
  <c r="CB91" i="1"/>
  <c r="CB121" i="1"/>
  <c r="CB66" i="1"/>
  <c r="CB88" i="1"/>
  <c r="CB96" i="1"/>
  <c r="BO1" i="1"/>
  <c r="BA127" i="1" s="1"/>
  <c r="AK4" i="1"/>
  <c r="AK12" i="1"/>
  <c r="AK20" i="1"/>
  <c r="AK28" i="1"/>
  <c r="AK9" i="1"/>
  <c r="AK17" i="1"/>
  <c r="AK25" i="1"/>
  <c r="AK33" i="1"/>
  <c r="AK41" i="1"/>
  <c r="AK49" i="1"/>
  <c r="AK57" i="1"/>
  <c r="AK6" i="1"/>
  <c r="AK14" i="1"/>
  <c r="AK22" i="1"/>
  <c r="AK30" i="1"/>
  <c r="AK11" i="1"/>
  <c r="AK19" i="1"/>
  <c r="AK27" i="1"/>
  <c r="AK35" i="1"/>
  <c r="AK43" i="1"/>
  <c r="AK51" i="1"/>
  <c r="AK8" i="1"/>
  <c r="AK16" i="1"/>
  <c r="AK24" i="1"/>
  <c r="AK32" i="1"/>
  <c r="AK40" i="1"/>
  <c r="AK48" i="1"/>
  <c r="AK5" i="1"/>
  <c r="AK13" i="1"/>
  <c r="AK21" i="1"/>
  <c r="AK29" i="1"/>
  <c r="AK37" i="1"/>
  <c r="AK10" i="1"/>
  <c r="AK18" i="1"/>
  <c r="AK26" i="1"/>
  <c r="AK34" i="1"/>
  <c r="AK42" i="1"/>
  <c r="AK56" i="1"/>
  <c r="AK60" i="1"/>
  <c r="AK68" i="1"/>
  <c r="AK76" i="1"/>
  <c r="AK84" i="1"/>
  <c r="AK92" i="1"/>
  <c r="AK54" i="1"/>
  <c r="AK7" i="1"/>
  <c r="AK23" i="1"/>
  <c r="AK36" i="1"/>
  <c r="AK65" i="1"/>
  <c r="AK73" i="1"/>
  <c r="AK81" i="1"/>
  <c r="AK44" i="1"/>
  <c r="AK53" i="1"/>
  <c r="AK89" i="1"/>
  <c r="AK98" i="1"/>
  <c r="AK96" i="1"/>
  <c r="AK103" i="1"/>
  <c r="AK31" i="1"/>
  <c r="AK47" i="1"/>
  <c r="AK55" i="1"/>
  <c r="AK61" i="1"/>
  <c r="AK69" i="1"/>
  <c r="AK77" i="1"/>
  <c r="AK94" i="1"/>
  <c r="AK87" i="1"/>
  <c r="AK52" i="1"/>
  <c r="AK62" i="1"/>
  <c r="AK70" i="1"/>
  <c r="AK78" i="1"/>
  <c r="AK85" i="1"/>
  <c r="AK39" i="1"/>
  <c r="AK46" i="1"/>
  <c r="AK50" i="1"/>
  <c r="AK66" i="1"/>
  <c r="AK74" i="1"/>
  <c r="AK82" i="1"/>
  <c r="AK58" i="1"/>
  <c r="AK45" i="1"/>
  <c r="AK59" i="1"/>
  <c r="AK67" i="1"/>
  <c r="AK15" i="1"/>
  <c r="AK38" i="1"/>
  <c r="AK80" i="1"/>
  <c r="AK99" i="1"/>
  <c r="AK102" i="1"/>
  <c r="AK101" i="1"/>
  <c r="AK114" i="1"/>
  <c r="AK100" i="1"/>
  <c r="AK86" i="1"/>
  <c r="AK97" i="1"/>
  <c r="AK111" i="1"/>
  <c r="AK91" i="1"/>
  <c r="AK106" i="1"/>
  <c r="AK79" i="1"/>
  <c r="AK90" i="1"/>
  <c r="AK108" i="1"/>
  <c r="AK104" i="1"/>
  <c r="AK75" i="1"/>
  <c r="AK113" i="1"/>
  <c r="AK120" i="1"/>
  <c r="AK122" i="1"/>
  <c r="AK83" i="1"/>
  <c r="AK71" i="1"/>
  <c r="AK88" i="1"/>
  <c r="AK112" i="1"/>
  <c r="AK118" i="1"/>
  <c r="AK105" i="1"/>
  <c r="AK115" i="1"/>
  <c r="AK63" i="1"/>
  <c r="AK110" i="1"/>
  <c r="AK116" i="1"/>
  <c r="AK64" i="1"/>
  <c r="AK72" i="1"/>
  <c r="AK95" i="1"/>
  <c r="AK93" i="1"/>
  <c r="AK107" i="1"/>
  <c r="AK121" i="1"/>
  <c r="AK117" i="1"/>
  <c r="AK119" i="1"/>
  <c r="AK109" i="1"/>
  <c r="AL1" i="1"/>
  <c r="BN214" i="1" l="1"/>
  <c r="CD214" i="1"/>
  <c r="BO214" i="1"/>
  <c r="BP214" i="1"/>
  <c r="CF214" i="1"/>
  <c r="BQ214" i="1"/>
  <c r="CG214" i="1"/>
  <c r="AT214" i="1"/>
  <c r="BJ214" i="1"/>
  <c r="CN214" i="1"/>
  <c r="BR214" i="1"/>
  <c r="CH214" i="1"/>
  <c r="BS214" i="1"/>
  <c r="CI214" i="1"/>
  <c r="AV214" i="1"/>
  <c r="BV214" i="1"/>
  <c r="CL214" i="1"/>
  <c r="AY214" i="1"/>
  <c r="CK214" i="1"/>
  <c r="BB214" i="1"/>
  <c r="CM214" i="1"/>
  <c r="AJ214" i="1"/>
  <c r="BC214" i="1"/>
  <c r="BH214" i="1"/>
  <c r="AK214" i="1"/>
  <c r="BD214" i="1"/>
  <c r="BL214" i="1"/>
  <c r="AL214" i="1"/>
  <c r="BE214" i="1"/>
  <c r="AO214" i="1"/>
  <c r="BM214" i="1"/>
  <c r="AM214" i="1"/>
  <c r="BF214" i="1"/>
  <c r="BU214" i="1"/>
  <c r="BT214" i="1"/>
  <c r="AN214" i="1"/>
  <c r="BG214" i="1"/>
  <c r="BW214" i="1"/>
  <c r="AP214" i="1"/>
  <c r="BI214" i="1"/>
  <c r="BX214" i="1"/>
  <c r="AQ214" i="1"/>
  <c r="BK214" i="1"/>
  <c r="BY214" i="1"/>
  <c r="AR214" i="1"/>
  <c r="BZ214" i="1"/>
  <c r="AS214" i="1"/>
  <c r="CA214" i="1"/>
  <c r="AU214" i="1"/>
  <c r="CB214" i="1"/>
  <c r="AW214" i="1"/>
  <c r="CC214" i="1"/>
  <c r="AX214" i="1"/>
  <c r="CE214" i="1"/>
  <c r="AZ214" i="1"/>
  <c r="CJ214" i="1"/>
  <c r="BA214" i="1"/>
  <c r="AI215" i="1"/>
  <c r="BL10" i="1"/>
  <c r="X124" i="1"/>
  <c r="X125" i="1"/>
  <c r="X126" i="1"/>
  <c r="CB128" i="1"/>
  <c r="CF128" i="1" s="1"/>
  <c r="R128" i="1"/>
  <c r="AW126" i="1"/>
  <c r="AJ126" i="1"/>
  <c r="AI127" i="1"/>
  <c r="V127" i="1"/>
  <c r="X127" i="1"/>
  <c r="S127" i="1"/>
  <c r="T127" i="1"/>
  <c r="W127" i="1"/>
  <c r="BA124" i="1"/>
  <c r="BA125" i="1"/>
  <c r="BA126" i="1"/>
  <c r="AX129" i="1"/>
  <c r="U129" i="1" s="1"/>
  <c r="BZ128" i="1"/>
  <c r="BL128" i="1"/>
  <c r="BM128" i="1"/>
  <c r="BN128" i="1"/>
  <c r="AY128" i="1"/>
  <c r="BO128" i="1"/>
  <c r="AZ128" i="1"/>
  <c r="BA128" i="1"/>
  <c r="BO124" i="1"/>
  <c r="BO125" i="1"/>
  <c r="BO126" i="1"/>
  <c r="BO122" i="1"/>
  <c r="BO5" i="1"/>
  <c r="BO13" i="1"/>
  <c r="BO21" i="1"/>
  <c r="BO29" i="1"/>
  <c r="BO4" i="1"/>
  <c r="BO12" i="1"/>
  <c r="BO20" i="1"/>
  <c r="BO28" i="1"/>
  <c r="BO36" i="1"/>
  <c r="BO11" i="1"/>
  <c r="BO19" i="1"/>
  <c r="BO27" i="1"/>
  <c r="BO6" i="1"/>
  <c r="BO8" i="1"/>
  <c r="BO16" i="1"/>
  <c r="BO32" i="1"/>
  <c r="BO47" i="1"/>
  <c r="BO55" i="1"/>
  <c r="BO63" i="1"/>
  <c r="BO71" i="1"/>
  <c r="BO79" i="1"/>
  <c r="BO87" i="1"/>
  <c r="BO40" i="1"/>
  <c r="BO22" i="1"/>
  <c r="BO69" i="1"/>
  <c r="BO75" i="1"/>
  <c r="BO81" i="1"/>
  <c r="BO10" i="1"/>
  <c r="BO24" i="1"/>
  <c r="BO37" i="1"/>
  <c r="BO50" i="1"/>
  <c r="BO59" i="1"/>
  <c r="BO64" i="1"/>
  <c r="BO93" i="1"/>
  <c r="BO101" i="1"/>
  <c r="BO46" i="1"/>
  <c r="BO86" i="1"/>
  <c r="BO39" i="1"/>
  <c r="BO42" i="1"/>
  <c r="BO54" i="1"/>
  <c r="BO68" i="1"/>
  <c r="BO74" i="1"/>
  <c r="BO80" i="1"/>
  <c r="BO31" i="1"/>
  <c r="BO85" i="1"/>
  <c r="BO33" i="1"/>
  <c r="BO45" i="1"/>
  <c r="BO53" i="1"/>
  <c r="BO58" i="1"/>
  <c r="BO91" i="1"/>
  <c r="BO26" i="1"/>
  <c r="BO49" i="1"/>
  <c r="BO67" i="1"/>
  <c r="BO73" i="1"/>
  <c r="BO52" i="1"/>
  <c r="BO62" i="1"/>
  <c r="BO66" i="1"/>
  <c r="BO96" i="1"/>
  <c r="BO106" i="1"/>
  <c r="BO114" i="1"/>
  <c r="BO3" i="1"/>
  <c r="BO34" i="1"/>
  <c r="BO60" i="1"/>
  <c r="BO99" i="1"/>
  <c r="BO72" i="1"/>
  <c r="BO44" i="1"/>
  <c r="BO56" i="1"/>
  <c r="BO105" i="1"/>
  <c r="BO113" i="1"/>
  <c r="BO121" i="1"/>
  <c r="BO48" i="1"/>
  <c r="BO70" i="1"/>
  <c r="BO78" i="1"/>
  <c r="BO35" i="1"/>
  <c r="BO76" i="1"/>
  <c r="BO92" i="1"/>
  <c r="BO98" i="1"/>
  <c r="BO104" i="1"/>
  <c r="BO112" i="1"/>
  <c r="BO120" i="1"/>
  <c r="BO14" i="1"/>
  <c r="BO89" i="1"/>
  <c r="BO9" i="1"/>
  <c r="BO25" i="1"/>
  <c r="BO61" i="1"/>
  <c r="BO82" i="1"/>
  <c r="BO84" i="1"/>
  <c r="BO17" i="1"/>
  <c r="BO57" i="1"/>
  <c r="BO30" i="1"/>
  <c r="BO38" i="1"/>
  <c r="BO51" i="1"/>
  <c r="BO65" i="1"/>
  <c r="BO97" i="1"/>
  <c r="BO111" i="1"/>
  <c r="BO77" i="1"/>
  <c r="BO88" i="1"/>
  <c r="BO94" i="1"/>
  <c r="BO116" i="1"/>
  <c r="BO118" i="1"/>
  <c r="BO7" i="1"/>
  <c r="BO103" i="1"/>
  <c r="BO41" i="1"/>
  <c r="BO117" i="1"/>
  <c r="BO108" i="1"/>
  <c r="BO110" i="1"/>
  <c r="BO119" i="1"/>
  <c r="BO18" i="1"/>
  <c r="BO95" i="1"/>
  <c r="BO23" i="1"/>
  <c r="BO90" i="1"/>
  <c r="BO115" i="1"/>
  <c r="BO83" i="1"/>
  <c r="BO102" i="1"/>
  <c r="BO43" i="1"/>
  <c r="BO100" i="1"/>
  <c r="BO15" i="1"/>
  <c r="BO107" i="1"/>
  <c r="BO109" i="1"/>
  <c r="CC6" i="1"/>
  <c r="CC14" i="1"/>
  <c r="CC22" i="1"/>
  <c r="CC30" i="1"/>
  <c r="CC38" i="1"/>
  <c r="CC46" i="1"/>
  <c r="CC54" i="1"/>
  <c r="CC62" i="1"/>
  <c r="CC70" i="1"/>
  <c r="CC78" i="1"/>
  <c r="CC86" i="1"/>
  <c r="CC94" i="1"/>
  <c r="CC5" i="1"/>
  <c r="CC13" i="1"/>
  <c r="CC21" i="1"/>
  <c r="CC29" i="1"/>
  <c r="CC37" i="1"/>
  <c r="CC45" i="1"/>
  <c r="CC53" i="1"/>
  <c r="CC61" i="1"/>
  <c r="CC69" i="1"/>
  <c r="CC77" i="1"/>
  <c r="CC85" i="1"/>
  <c r="CC93" i="1"/>
  <c r="CC101" i="1"/>
  <c r="CC4" i="1"/>
  <c r="CC12" i="1"/>
  <c r="CC20" i="1"/>
  <c r="CC28" i="1"/>
  <c r="CC36" i="1"/>
  <c r="CC44" i="1"/>
  <c r="CC52" i="1"/>
  <c r="CC60" i="1"/>
  <c r="CC68" i="1"/>
  <c r="CC76" i="1"/>
  <c r="CC84" i="1"/>
  <c r="CC92" i="1"/>
  <c r="CC100" i="1"/>
  <c r="CC11" i="1"/>
  <c r="CC19" i="1"/>
  <c r="CC27" i="1"/>
  <c r="CC35" i="1"/>
  <c r="CC43" i="1"/>
  <c r="CC51" i="1"/>
  <c r="CC59" i="1"/>
  <c r="CC67" i="1"/>
  <c r="CC75" i="1"/>
  <c r="CC83" i="1"/>
  <c r="CC91" i="1"/>
  <c r="CC99" i="1"/>
  <c r="CC108" i="1"/>
  <c r="CC10" i="1"/>
  <c r="CC18" i="1"/>
  <c r="CC26" i="1"/>
  <c r="CC34" i="1"/>
  <c r="CC42" i="1"/>
  <c r="CC50" i="1"/>
  <c r="CC58" i="1"/>
  <c r="CC66" i="1"/>
  <c r="CC74" i="1"/>
  <c r="CC82" i="1"/>
  <c r="CC90" i="1"/>
  <c r="CC9" i="1"/>
  <c r="CC17" i="1"/>
  <c r="CC8" i="1"/>
  <c r="CC16" i="1"/>
  <c r="CC24" i="1"/>
  <c r="CC32" i="1"/>
  <c r="CC80" i="1"/>
  <c r="CC95" i="1"/>
  <c r="CC109" i="1"/>
  <c r="CC117" i="1"/>
  <c r="CC107" i="1"/>
  <c r="CC97" i="1"/>
  <c r="CC116" i="1"/>
  <c r="CC3" i="1"/>
  <c r="CC7" i="1"/>
  <c r="CC23" i="1"/>
  <c r="CC106" i="1"/>
  <c r="CC41" i="1"/>
  <c r="CC49" i="1"/>
  <c r="CC57" i="1"/>
  <c r="CC65" i="1"/>
  <c r="CC73" i="1"/>
  <c r="CC87" i="1"/>
  <c r="CC115" i="1"/>
  <c r="CC47" i="1"/>
  <c r="CC72" i="1"/>
  <c r="CC105" i="1"/>
  <c r="CC15" i="1"/>
  <c r="CC39" i="1"/>
  <c r="CC64" i="1"/>
  <c r="CC81" i="1"/>
  <c r="CC89" i="1"/>
  <c r="CC48" i="1"/>
  <c r="CC98" i="1"/>
  <c r="CC103" i="1"/>
  <c r="CC122" i="1"/>
  <c r="CC31" i="1"/>
  <c r="CC71" i="1"/>
  <c r="CC112" i="1"/>
  <c r="CC120" i="1"/>
  <c r="CC110" i="1"/>
  <c r="CC114" i="1"/>
  <c r="CC55" i="1"/>
  <c r="CC25" i="1"/>
  <c r="CC33" i="1"/>
  <c r="CC88" i="1"/>
  <c r="CC113" i="1"/>
  <c r="CC104" i="1"/>
  <c r="CC63" i="1"/>
  <c r="CC111" i="1"/>
  <c r="CC119" i="1"/>
  <c r="CC40" i="1"/>
  <c r="CC102" i="1"/>
  <c r="CC56" i="1"/>
  <c r="CC79" i="1"/>
  <c r="CC121" i="1"/>
  <c r="CC2" i="1"/>
  <c r="CC118" i="1"/>
  <c r="CC96" i="1"/>
  <c r="CD1" i="1"/>
  <c r="CE1" i="1" s="1"/>
  <c r="BQ128" i="1" s="1"/>
  <c r="BP1" i="1"/>
  <c r="BQ1" i="1" s="1"/>
  <c r="BO2" i="1"/>
  <c r="AM1" i="1"/>
  <c r="Y127" i="1" s="1"/>
  <c r="AL7" i="1"/>
  <c r="AL15" i="1"/>
  <c r="AL23" i="1"/>
  <c r="AL31" i="1"/>
  <c r="AL39" i="1"/>
  <c r="AL47" i="1"/>
  <c r="AL55" i="1"/>
  <c r="AL4" i="1"/>
  <c r="AL12" i="1"/>
  <c r="AL20" i="1"/>
  <c r="AL28" i="1"/>
  <c r="AL36" i="1"/>
  <c r="AL44" i="1"/>
  <c r="AL52" i="1"/>
  <c r="AL9" i="1"/>
  <c r="AL17" i="1"/>
  <c r="AL25" i="1"/>
  <c r="AL33" i="1"/>
  <c r="AL41" i="1"/>
  <c r="AL49" i="1"/>
  <c r="AL6" i="1"/>
  <c r="AL14" i="1"/>
  <c r="AL22" i="1"/>
  <c r="AL30" i="1"/>
  <c r="AL38" i="1"/>
  <c r="AL11" i="1"/>
  <c r="AL19" i="1"/>
  <c r="AL27" i="1"/>
  <c r="AL35" i="1"/>
  <c r="AL43" i="1"/>
  <c r="AL51" i="1"/>
  <c r="AL8" i="1"/>
  <c r="AL16" i="1"/>
  <c r="AL24" i="1"/>
  <c r="AL32" i="1"/>
  <c r="AL40" i="1"/>
  <c r="AL5" i="1"/>
  <c r="AL13" i="1"/>
  <c r="AL21" i="1"/>
  <c r="AL29" i="1"/>
  <c r="AL37" i="1"/>
  <c r="AL63" i="1"/>
  <c r="AL71" i="1"/>
  <c r="AL79" i="1"/>
  <c r="AL10" i="1"/>
  <c r="AL26" i="1"/>
  <c r="AL34" i="1"/>
  <c r="AL56" i="1"/>
  <c r="AL60" i="1"/>
  <c r="AL68" i="1"/>
  <c r="AL76" i="1"/>
  <c r="AL84" i="1"/>
  <c r="AL92" i="1"/>
  <c r="AL54" i="1"/>
  <c r="AL53" i="1"/>
  <c r="AL65" i="1"/>
  <c r="AL73" i="1"/>
  <c r="AL81" i="1"/>
  <c r="AL89" i="1"/>
  <c r="AL98" i="1"/>
  <c r="AL96" i="1"/>
  <c r="AL103" i="1"/>
  <c r="AL57" i="1"/>
  <c r="AL61" i="1"/>
  <c r="AL69" i="1"/>
  <c r="AL77" i="1"/>
  <c r="AL87" i="1"/>
  <c r="AL100" i="1"/>
  <c r="AL62" i="1"/>
  <c r="AL70" i="1"/>
  <c r="AL78" i="1"/>
  <c r="AL85" i="1"/>
  <c r="AL46" i="1"/>
  <c r="AL50" i="1"/>
  <c r="AL66" i="1"/>
  <c r="AL74" i="1"/>
  <c r="AL82" i="1"/>
  <c r="AL58" i="1"/>
  <c r="AL18" i="1"/>
  <c r="AL45" i="1"/>
  <c r="AL59" i="1"/>
  <c r="AL67" i="1"/>
  <c r="AL42" i="1"/>
  <c r="AL48" i="1"/>
  <c r="AL83" i="1"/>
  <c r="AL109" i="1"/>
  <c r="AL117" i="1"/>
  <c r="AL80" i="1"/>
  <c r="AL99" i="1"/>
  <c r="AL102" i="1"/>
  <c r="AL101" i="1"/>
  <c r="AL86" i="1"/>
  <c r="AL97" i="1"/>
  <c r="AL111" i="1"/>
  <c r="AL91" i="1"/>
  <c r="AL106" i="1"/>
  <c r="AL90" i="1"/>
  <c r="AL108" i="1"/>
  <c r="AL116" i="1"/>
  <c r="AL104" i="1"/>
  <c r="AL94" i="1"/>
  <c r="AL113" i="1"/>
  <c r="AL120" i="1"/>
  <c r="AL122" i="1"/>
  <c r="AL88" i="1"/>
  <c r="AL112" i="1"/>
  <c r="AL118" i="1"/>
  <c r="AL105" i="1"/>
  <c r="AL114" i="1"/>
  <c r="AL115" i="1"/>
  <c r="AL110" i="1"/>
  <c r="AL64" i="1"/>
  <c r="AL72" i="1"/>
  <c r="AL95" i="1"/>
  <c r="AL93" i="1"/>
  <c r="AL75" i="1"/>
  <c r="AL107" i="1"/>
  <c r="AL121" i="1"/>
  <c r="AL119" i="1"/>
  <c r="AL3" i="1"/>
  <c r="AY1" i="1"/>
  <c r="AK126" i="1" l="1"/>
  <c r="BR215" i="1"/>
  <c r="CH215" i="1"/>
  <c r="BT215" i="1"/>
  <c r="CJ215" i="1"/>
  <c r="BU215" i="1"/>
  <c r="CK215" i="1"/>
  <c r="AX215" i="1"/>
  <c r="BV215" i="1"/>
  <c r="CL215" i="1"/>
  <c r="CN215" i="1"/>
  <c r="BW215" i="1"/>
  <c r="CM215" i="1"/>
  <c r="AJ215" i="1"/>
  <c r="AZ215" i="1"/>
  <c r="BZ215" i="1"/>
  <c r="AM215" i="1"/>
  <c r="BC215" i="1"/>
  <c r="CF215" i="1"/>
  <c r="AS215" i="1"/>
  <c r="BP215" i="1"/>
  <c r="BA215" i="1"/>
  <c r="CG215" i="1"/>
  <c r="AT215" i="1"/>
  <c r="BL215" i="1"/>
  <c r="CI215" i="1"/>
  <c r="AU215" i="1"/>
  <c r="BM215" i="1"/>
  <c r="AV215" i="1"/>
  <c r="BN215" i="1"/>
  <c r="AW215" i="1"/>
  <c r="BO215" i="1"/>
  <c r="AY215" i="1"/>
  <c r="CD215" i="1"/>
  <c r="AQ215" i="1"/>
  <c r="BQ215" i="1"/>
  <c r="BB215" i="1"/>
  <c r="BS215" i="1"/>
  <c r="BD215" i="1"/>
  <c r="BJ215" i="1"/>
  <c r="BX215" i="1"/>
  <c r="AK215" i="1"/>
  <c r="BE215" i="1"/>
  <c r="BY215" i="1"/>
  <c r="AL215" i="1"/>
  <c r="BF215" i="1"/>
  <c r="CA215" i="1"/>
  <c r="AN215" i="1"/>
  <c r="BG215" i="1"/>
  <c r="CB215" i="1"/>
  <c r="AO215" i="1"/>
  <c r="BH215" i="1"/>
  <c r="CC215" i="1"/>
  <c r="AP215" i="1"/>
  <c r="BI215" i="1"/>
  <c r="CE215" i="1"/>
  <c r="AR215" i="1"/>
  <c r="BK215" i="1"/>
  <c r="AI216" i="1"/>
  <c r="BL11" i="1"/>
  <c r="Y124" i="1"/>
  <c r="Y125" i="1"/>
  <c r="Y126" i="1"/>
  <c r="CB129" i="1"/>
  <c r="CF129" i="1" s="1"/>
  <c r="R129" i="1"/>
  <c r="AI128" i="1"/>
  <c r="V128" i="1"/>
  <c r="W128" i="1"/>
  <c r="X128" i="1"/>
  <c r="Y128" i="1"/>
  <c r="S128" i="1"/>
  <c r="T128" i="1"/>
  <c r="AW127" i="1"/>
  <c r="AJ127" i="1"/>
  <c r="AK127" i="1"/>
  <c r="AK125" i="1"/>
  <c r="AK124" i="1"/>
  <c r="BC125" i="1"/>
  <c r="BC124" i="1"/>
  <c r="BC126" i="1"/>
  <c r="BC127" i="1"/>
  <c r="BB124" i="1"/>
  <c r="BB125" i="1"/>
  <c r="BB126" i="1"/>
  <c r="BB127" i="1"/>
  <c r="BP124" i="1"/>
  <c r="BP125" i="1"/>
  <c r="BP126" i="1"/>
  <c r="BP127" i="1"/>
  <c r="BC128" i="1"/>
  <c r="AX130" i="1"/>
  <c r="U130" i="1" s="1"/>
  <c r="BL129" i="1"/>
  <c r="BM129" i="1"/>
  <c r="BN129" i="1"/>
  <c r="AY129" i="1"/>
  <c r="BO129" i="1"/>
  <c r="AZ129" i="1"/>
  <c r="BP129" i="1"/>
  <c r="BA129" i="1"/>
  <c r="BQ129" i="1"/>
  <c r="BB129" i="1"/>
  <c r="BC129" i="1"/>
  <c r="BZ129" i="1"/>
  <c r="BQ124" i="1"/>
  <c r="BQ125" i="1"/>
  <c r="BQ126" i="1"/>
  <c r="BQ127" i="1"/>
  <c r="BB128" i="1"/>
  <c r="BP128" i="1"/>
  <c r="CE7" i="1"/>
  <c r="CE15" i="1"/>
  <c r="CE23" i="1"/>
  <c r="CE31" i="1"/>
  <c r="CE39" i="1"/>
  <c r="CE47" i="1"/>
  <c r="CE55" i="1"/>
  <c r="CE63" i="1"/>
  <c r="CE71" i="1"/>
  <c r="CE79" i="1"/>
  <c r="CE87" i="1"/>
  <c r="CE95" i="1"/>
  <c r="CE6" i="1"/>
  <c r="CE14" i="1"/>
  <c r="CE22" i="1"/>
  <c r="CE30" i="1"/>
  <c r="CE38" i="1"/>
  <c r="CE46" i="1"/>
  <c r="CE54" i="1"/>
  <c r="CE62" i="1"/>
  <c r="CE70" i="1"/>
  <c r="CE78" i="1"/>
  <c r="CE86" i="1"/>
  <c r="CE94" i="1"/>
  <c r="CE5" i="1"/>
  <c r="CE13" i="1"/>
  <c r="CE21" i="1"/>
  <c r="CE29" i="1"/>
  <c r="CE37" i="1"/>
  <c r="CE45" i="1"/>
  <c r="CE53" i="1"/>
  <c r="CE61" i="1"/>
  <c r="CE69" i="1"/>
  <c r="CE77" i="1"/>
  <c r="CE85" i="1"/>
  <c r="CE93" i="1"/>
  <c r="CE101" i="1"/>
  <c r="CE4" i="1"/>
  <c r="CE12" i="1"/>
  <c r="CE20" i="1"/>
  <c r="CE28" i="1"/>
  <c r="CE36" i="1"/>
  <c r="CE44" i="1"/>
  <c r="CE52" i="1"/>
  <c r="CE60" i="1"/>
  <c r="CE68" i="1"/>
  <c r="CE76" i="1"/>
  <c r="CE84" i="1"/>
  <c r="CE92" i="1"/>
  <c r="CE100" i="1"/>
  <c r="CE11" i="1"/>
  <c r="CE19" i="1"/>
  <c r="CE27" i="1"/>
  <c r="CE35" i="1"/>
  <c r="CE43" i="1"/>
  <c r="CE51" i="1"/>
  <c r="CE59" i="1"/>
  <c r="CE67" i="1"/>
  <c r="CE75" i="1"/>
  <c r="CE83" i="1"/>
  <c r="CE91" i="1"/>
  <c r="CE108" i="1"/>
  <c r="CE10" i="1"/>
  <c r="CE18" i="1"/>
  <c r="CE9" i="1"/>
  <c r="CE17" i="1"/>
  <c r="CE25" i="1"/>
  <c r="CE33" i="1"/>
  <c r="CE40" i="1"/>
  <c r="CE48" i="1"/>
  <c r="CE56" i="1"/>
  <c r="CE64" i="1"/>
  <c r="CE72" i="1"/>
  <c r="CE32" i="1"/>
  <c r="CE90" i="1"/>
  <c r="CE110" i="1"/>
  <c r="CE118" i="1"/>
  <c r="CE16" i="1"/>
  <c r="CE80" i="1"/>
  <c r="CE109" i="1"/>
  <c r="CE117" i="1"/>
  <c r="CE107" i="1"/>
  <c r="CE82" i="1"/>
  <c r="CE97" i="1"/>
  <c r="CE116" i="1"/>
  <c r="CE3" i="1"/>
  <c r="CE103" i="1"/>
  <c r="CE58" i="1"/>
  <c r="CE119" i="1"/>
  <c r="CE121" i="1"/>
  <c r="CE50" i="1"/>
  <c r="CE105" i="1"/>
  <c r="CE24" i="1"/>
  <c r="CE66" i="1"/>
  <c r="CE34" i="1"/>
  <c r="CE57" i="1"/>
  <c r="CE41" i="1"/>
  <c r="CE74" i="1"/>
  <c r="CE81" i="1"/>
  <c r="CE89" i="1"/>
  <c r="CE8" i="1"/>
  <c r="CE98" i="1"/>
  <c r="CE122" i="1"/>
  <c r="CE112" i="1"/>
  <c r="CE120" i="1"/>
  <c r="CE42" i="1"/>
  <c r="CE96" i="1"/>
  <c r="CE49" i="1"/>
  <c r="CE88" i="1"/>
  <c r="CE113" i="1"/>
  <c r="CE104" i="1"/>
  <c r="CE73" i="1"/>
  <c r="CE2" i="1"/>
  <c r="CE26" i="1"/>
  <c r="CE114" i="1"/>
  <c r="CE111" i="1"/>
  <c r="CE65" i="1"/>
  <c r="CE102" i="1"/>
  <c r="CE115" i="1"/>
  <c r="CE99" i="1"/>
  <c r="CE106" i="1"/>
  <c r="BQ2" i="1"/>
  <c r="BQ6" i="1"/>
  <c r="BQ14" i="1"/>
  <c r="BQ22" i="1"/>
  <c r="BQ30" i="1"/>
  <c r="BQ122" i="1"/>
  <c r="BQ5" i="1"/>
  <c r="BQ13" i="1"/>
  <c r="BQ21" i="1"/>
  <c r="BQ29" i="1"/>
  <c r="BQ37" i="1"/>
  <c r="BQ4" i="1"/>
  <c r="BQ12" i="1"/>
  <c r="BQ20" i="1"/>
  <c r="BQ28" i="1"/>
  <c r="BQ41" i="1"/>
  <c r="BQ23" i="1"/>
  <c r="BQ26" i="1"/>
  <c r="BQ48" i="1"/>
  <c r="BQ56" i="1"/>
  <c r="BQ64" i="1"/>
  <c r="BQ72" i="1"/>
  <c r="BQ80" i="1"/>
  <c r="BQ88" i="1"/>
  <c r="BQ8" i="1"/>
  <c r="BQ36" i="1"/>
  <c r="BQ15" i="1"/>
  <c r="BQ27" i="1"/>
  <c r="BQ34" i="1"/>
  <c r="BQ43" i="1"/>
  <c r="BQ70" i="1"/>
  <c r="BQ17" i="1"/>
  <c r="BQ55" i="1"/>
  <c r="BQ87" i="1"/>
  <c r="BQ94" i="1"/>
  <c r="BQ69" i="1"/>
  <c r="BQ75" i="1"/>
  <c r="BQ81" i="1"/>
  <c r="BQ10" i="1"/>
  <c r="BQ24" i="1"/>
  <c r="BQ50" i="1"/>
  <c r="BQ59" i="1"/>
  <c r="BQ19" i="1"/>
  <c r="BQ46" i="1"/>
  <c r="BQ86" i="1"/>
  <c r="BQ39" i="1"/>
  <c r="BQ42" i="1"/>
  <c r="BQ54" i="1"/>
  <c r="BQ63" i="1"/>
  <c r="BQ68" i="1"/>
  <c r="BQ74" i="1"/>
  <c r="BQ31" i="1"/>
  <c r="BQ85" i="1"/>
  <c r="BQ100" i="1"/>
  <c r="BQ52" i="1"/>
  <c r="BQ96" i="1"/>
  <c r="BQ16" i="1"/>
  <c r="BQ83" i="1"/>
  <c r="BQ90" i="1"/>
  <c r="BQ93" i="1"/>
  <c r="BQ107" i="1"/>
  <c r="BQ115" i="1"/>
  <c r="BQ58" i="1"/>
  <c r="BQ62" i="1"/>
  <c r="BQ66" i="1"/>
  <c r="BQ60" i="1"/>
  <c r="BQ99" i="1"/>
  <c r="BQ106" i="1"/>
  <c r="BQ114" i="1"/>
  <c r="BQ3" i="1"/>
  <c r="BQ121" i="1"/>
  <c r="BQ32" i="1"/>
  <c r="BQ44" i="1"/>
  <c r="BQ105" i="1"/>
  <c r="BQ113" i="1"/>
  <c r="BQ11" i="1"/>
  <c r="BQ78" i="1"/>
  <c r="BQ92" i="1"/>
  <c r="BQ35" i="1"/>
  <c r="BQ76" i="1"/>
  <c r="BQ9" i="1"/>
  <c r="BQ25" i="1"/>
  <c r="BQ53" i="1"/>
  <c r="BQ61" i="1"/>
  <c r="BQ33" i="1"/>
  <c r="BQ40" i="1"/>
  <c r="BQ67" i="1"/>
  <c r="BQ82" i="1"/>
  <c r="BQ84" i="1"/>
  <c r="BQ91" i="1"/>
  <c r="BQ104" i="1"/>
  <c r="BQ109" i="1"/>
  <c r="BQ116" i="1"/>
  <c r="BQ97" i="1"/>
  <c r="BQ110" i="1"/>
  <c r="BQ57" i="1"/>
  <c r="BQ45" i="1"/>
  <c r="BQ49" i="1"/>
  <c r="BQ65" i="1"/>
  <c r="BQ73" i="1"/>
  <c r="BQ111" i="1"/>
  <c r="BQ101" i="1"/>
  <c r="BQ77" i="1"/>
  <c r="BQ89" i="1"/>
  <c r="BQ118" i="1"/>
  <c r="BQ7" i="1"/>
  <c r="BQ103" i="1"/>
  <c r="BQ108" i="1"/>
  <c r="BQ120" i="1"/>
  <c r="BQ117" i="1"/>
  <c r="BQ18" i="1"/>
  <c r="BQ95" i="1"/>
  <c r="BQ38" i="1"/>
  <c r="BQ71" i="1"/>
  <c r="BQ51" i="1"/>
  <c r="BQ79" i="1"/>
  <c r="BQ47" i="1"/>
  <c r="BQ98" i="1"/>
  <c r="BQ102" i="1"/>
  <c r="BQ112" i="1"/>
  <c r="BQ119" i="1"/>
  <c r="BP2" i="1"/>
  <c r="BP122" i="1"/>
  <c r="BP5" i="1"/>
  <c r="BP13" i="1"/>
  <c r="BP4" i="1"/>
  <c r="BP12" i="1"/>
  <c r="BP20" i="1"/>
  <c r="BP28" i="1"/>
  <c r="BP36" i="1"/>
  <c r="BP11" i="1"/>
  <c r="BP23" i="1"/>
  <c r="BP26" i="1"/>
  <c r="BP48" i="1"/>
  <c r="BP56" i="1"/>
  <c r="BP64" i="1"/>
  <c r="BP6" i="1"/>
  <c r="BP8" i="1"/>
  <c r="BP16" i="1"/>
  <c r="BP32" i="1"/>
  <c r="BP47" i="1"/>
  <c r="BP17" i="1"/>
  <c r="BP55" i="1"/>
  <c r="BP87" i="1"/>
  <c r="BP94" i="1"/>
  <c r="BP22" i="1"/>
  <c r="BP69" i="1"/>
  <c r="BP75" i="1"/>
  <c r="BP81" i="1"/>
  <c r="BP10" i="1"/>
  <c r="BP24" i="1"/>
  <c r="BP37" i="1"/>
  <c r="BP50" i="1"/>
  <c r="BP59" i="1"/>
  <c r="BP93" i="1"/>
  <c r="BP19" i="1"/>
  <c r="BP29" i="1"/>
  <c r="BP46" i="1"/>
  <c r="BP39" i="1"/>
  <c r="BP42" i="1"/>
  <c r="BP54" i="1"/>
  <c r="BP63" i="1"/>
  <c r="BP68" i="1"/>
  <c r="BP74" i="1"/>
  <c r="BP80" i="1"/>
  <c r="BP92" i="1"/>
  <c r="BP100" i="1"/>
  <c r="BP31" i="1"/>
  <c r="BP85" i="1"/>
  <c r="BP33" i="1"/>
  <c r="BP45" i="1"/>
  <c r="BP53" i="1"/>
  <c r="BP58" i="1"/>
  <c r="BP79" i="1"/>
  <c r="BP91" i="1"/>
  <c r="BP83" i="1"/>
  <c r="BP88" i="1"/>
  <c r="BP90" i="1"/>
  <c r="BP107" i="1"/>
  <c r="BP115" i="1"/>
  <c r="BP52" i="1"/>
  <c r="BP62" i="1"/>
  <c r="BP66" i="1"/>
  <c r="BP96" i="1"/>
  <c r="BP114" i="1"/>
  <c r="BP3" i="1"/>
  <c r="BP34" i="1"/>
  <c r="BP60" i="1"/>
  <c r="BP99" i="1"/>
  <c r="BP106" i="1"/>
  <c r="BP21" i="1"/>
  <c r="BP72" i="1"/>
  <c r="BP44" i="1"/>
  <c r="BP105" i="1"/>
  <c r="BP113" i="1"/>
  <c r="BP121" i="1"/>
  <c r="BP70" i="1"/>
  <c r="BP78" i="1"/>
  <c r="BP35" i="1"/>
  <c r="BP76" i="1"/>
  <c r="BP14" i="1"/>
  <c r="BP27" i="1"/>
  <c r="BP89" i="1"/>
  <c r="BP9" i="1"/>
  <c r="BP25" i="1"/>
  <c r="BP61" i="1"/>
  <c r="BP40" i="1"/>
  <c r="BP67" i="1"/>
  <c r="BP82" i="1"/>
  <c r="BP84" i="1"/>
  <c r="BP57" i="1"/>
  <c r="BP102" i="1"/>
  <c r="BP15" i="1"/>
  <c r="BP104" i="1"/>
  <c r="BP109" i="1"/>
  <c r="BP30" i="1"/>
  <c r="BP97" i="1"/>
  <c r="BP103" i="1"/>
  <c r="BP49" i="1"/>
  <c r="BP65" i="1"/>
  <c r="BP73" i="1"/>
  <c r="BP111" i="1"/>
  <c r="BP77" i="1"/>
  <c r="BP116" i="1"/>
  <c r="BP120" i="1"/>
  <c r="BP118" i="1"/>
  <c r="BP7" i="1"/>
  <c r="BP101" i="1"/>
  <c r="BP112" i="1"/>
  <c r="BP41" i="1"/>
  <c r="BP18" i="1"/>
  <c r="BP86" i="1"/>
  <c r="BP119" i="1"/>
  <c r="BP108" i="1"/>
  <c r="BP110" i="1"/>
  <c r="BP95" i="1"/>
  <c r="BP71" i="1"/>
  <c r="BP117" i="1"/>
  <c r="BP38" i="1"/>
  <c r="BP51" i="1"/>
  <c r="BP98" i="1"/>
  <c r="BP43" i="1"/>
  <c r="CD6" i="1"/>
  <c r="CD14" i="1"/>
  <c r="CD22" i="1"/>
  <c r="CD30" i="1"/>
  <c r="CD38" i="1"/>
  <c r="CD46" i="1"/>
  <c r="CD54" i="1"/>
  <c r="CD62" i="1"/>
  <c r="CD70" i="1"/>
  <c r="CD78" i="1"/>
  <c r="CD86" i="1"/>
  <c r="CD94" i="1"/>
  <c r="CD5" i="1"/>
  <c r="CD13" i="1"/>
  <c r="CD21" i="1"/>
  <c r="CD29" i="1"/>
  <c r="CD37" i="1"/>
  <c r="CD45" i="1"/>
  <c r="CD53" i="1"/>
  <c r="CD61" i="1"/>
  <c r="CD69" i="1"/>
  <c r="CD77" i="1"/>
  <c r="CD4" i="1"/>
  <c r="CD12" i="1"/>
  <c r="CD20" i="1"/>
  <c r="CD28" i="1"/>
  <c r="CD108" i="1"/>
  <c r="CD10" i="1"/>
  <c r="CD18" i="1"/>
  <c r="CD26" i="1"/>
  <c r="CD34" i="1"/>
  <c r="CD42" i="1"/>
  <c r="CD50" i="1"/>
  <c r="CD58" i="1"/>
  <c r="CD66" i="1"/>
  <c r="CD74" i="1"/>
  <c r="CD9" i="1"/>
  <c r="CD17" i="1"/>
  <c r="CD25" i="1"/>
  <c r="CD32" i="1"/>
  <c r="CD36" i="1"/>
  <c r="CD44" i="1"/>
  <c r="CD52" i="1"/>
  <c r="CD60" i="1"/>
  <c r="CD68" i="1"/>
  <c r="CD76" i="1"/>
  <c r="CD90" i="1"/>
  <c r="CD110" i="1"/>
  <c r="CD118" i="1"/>
  <c r="CD16" i="1"/>
  <c r="CD19" i="1"/>
  <c r="CD101" i="1"/>
  <c r="CD80" i="1"/>
  <c r="CD95" i="1"/>
  <c r="CD109" i="1"/>
  <c r="CD117" i="1"/>
  <c r="CD85" i="1"/>
  <c r="CD107" i="1"/>
  <c r="CD82" i="1"/>
  <c r="CD97" i="1"/>
  <c r="CD116" i="1"/>
  <c r="CD3" i="1"/>
  <c r="CD7" i="1"/>
  <c r="CD23" i="1"/>
  <c r="CD92" i="1"/>
  <c r="CD100" i="1"/>
  <c r="CD106" i="1"/>
  <c r="CD33" i="1"/>
  <c r="CD119" i="1"/>
  <c r="CD121" i="1"/>
  <c r="CD47" i="1"/>
  <c r="CD72" i="1"/>
  <c r="CD75" i="1"/>
  <c r="CD105" i="1"/>
  <c r="CD11" i="1"/>
  <c r="CD15" i="1"/>
  <c r="CD24" i="1"/>
  <c r="CD27" i="1"/>
  <c r="CD39" i="1"/>
  <c r="CD63" i="1"/>
  <c r="CD57" i="1"/>
  <c r="CD83" i="1"/>
  <c r="CD41" i="1"/>
  <c r="CD51" i="1"/>
  <c r="CD67" i="1"/>
  <c r="CD81" i="1"/>
  <c r="CD89" i="1"/>
  <c r="CD8" i="1"/>
  <c r="CD48" i="1"/>
  <c r="CD64" i="1"/>
  <c r="CD98" i="1"/>
  <c r="CD103" i="1"/>
  <c r="CD122" i="1"/>
  <c r="CD31" i="1"/>
  <c r="CD71" i="1"/>
  <c r="CD84" i="1"/>
  <c r="CD112" i="1"/>
  <c r="CD120" i="1"/>
  <c r="CD35" i="1"/>
  <c r="CD114" i="1"/>
  <c r="CD49" i="1"/>
  <c r="CD43" i="1"/>
  <c r="CD88" i="1"/>
  <c r="CD113" i="1"/>
  <c r="CD104" i="1"/>
  <c r="CD59" i="1"/>
  <c r="CD73" i="1"/>
  <c r="CD93" i="1"/>
  <c r="CD55" i="1"/>
  <c r="CD111" i="1"/>
  <c r="CD40" i="1"/>
  <c r="CD65" i="1"/>
  <c r="CD102" i="1"/>
  <c r="CD56" i="1"/>
  <c r="CD79" i="1"/>
  <c r="CD87" i="1"/>
  <c r="CD91" i="1"/>
  <c r="CD115" i="1"/>
  <c r="CD99" i="1"/>
  <c r="CD2" i="1"/>
  <c r="CD96" i="1"/>
  <c r="AY9" i="1"/>
  <c r="AY17" i="1"/>
  <c r="AY25" i="1"/>
  <c r="AY33" i="1"/>
  <c r="AY41" i="1"/>
  <c r="AY49" i="1"/>
  <c r="AY57" i="1"/>
  <c r="AY6" i="1"/>
  <c r="AY14" i="1"/>
  <c r="AY22" i="1"/>
  <c r="AY30" i="1"/>
  <c r="AY38" i="1"/>
  <c r="AY46" i="1"/>
  <c r="AY11" i="1"/>
  <c r="AY19" i="1"/>
  <c r="AY27" i="1"/>
  <c r="AY35" i="1"/>
  <c r="AY43" i="1"/>
  <c r="AY8" i="1"/>
  <c r="AY16" i="1"/>
  <c r="AY24" i="1"/>
  <c r="AY32" i="1"/>
  <c r="AY5" i="1"/>
  <c r="AY13" i="1"/>
  <c r="AY21" i="1"/>
  <c r="AY29" i="1"/>
  <c r="AY37" i="1"/>
  <c r="AY45" i="1"/>
  <c r="AY53" i="1"/>
  <c r="AY10" i="1"/>
  <c r="AY18" i="1"/>
  <c r="AY26" i="1"/>
  <c r="AY34" i="1"/>
  <c r="AY42" i="1"/>
  <c r="AY7" i="1"/>
  <c r="AY15" i="1"/>
  <c r="AY23" i="1"/>
  <c r="AY31" i="1"/>
  <c r="AY39" i="1"/>
  <c r="AY65" i="1"/>
  <c r="AY73" i="1"/>
  <c r="AY81" i="1"/>
  <c r="AY50" i="1"/>
  <c r="AY47" i="1"/>
  <c r="AY48" i="1"/>
  <c r="AY62" i="1"/>
  <c r="AY70" i="1"/>
  <c r="AY78" i="1"/>
  <c r="AY86" i="1"/>
  <c r="AY94" i="1"/>
  <c r="AY51" i="1"/>
  <c r="AY4" i="1"/>
  <c r="AY100" i="1"/>
  <c r="AY40" i="1"/>
  <c r="AY92" i="1"/>
  <c r="AY44" i="1"/>
  <c r="AY59" i="1"/>
  <c r="AY67" i="1"/>
  <c r="AY75" i="1"/>
  <c r="AY83" i="1"/>
  <c r="AY105" i="1"/>
  <c r="AY12" i="1"/>
  <c r="AY20" i="1"/>
  <c r="AY90" i="1"/>
  <c r="AY36" i="1"/>
  <c r="AY63" i="1"/>
  <c r="AY71" i="1"/>
  <c r="AY79" i="1"/>
  <c r="AY88" i="1"/>
  <c r="AY102" i="1"/>
  <c r="AY97" i="1"/>
  <c r="AY64" i="1"/>
  <c r="AY72" i="1"/>
  <c r="AY80" i="1"/>
  <c r="AY95" i="1"/>
  <c r="AY99" i="1"/>
  <c r="AY28" i="1"/>
  <c r="AY93" i="1"/>
  <c r="AY52" i="1"/>
  <c r="AY55" i="1"/>
  <c r="AY60" i="1"/>
  <c r="AY54" i="1"/>
  <c r="AY56" i="1"/>
  <c r="AY85" i="1"/>
  <c r="AY104" i="1"/>
  <c r="AY106" i="1"/>
  <c r="AY111" i="1"/>
  <c r="AY119" i="1"/>
  <c r="AY68" i="1"/>
  <c r="AY84" i="1"/>
  <c r="AY89" i="1"/>
  <c r="AY108" i="1"/>
  <c r="AY61" i="1"/>
  <c r="AY77" i="1"/>
  <c r="AY113" i="1"/>
  <c r="AY58" i="1"/>
  <c r="AY74" i="1"/>
  <c r="AY110" i="1"/>
  <c r="AY91" i="1"/>
  <c r="AY82" i="1"/>
  <c r="AY87" i="1"/>
  <c r="AY109" i="1"/>
  <c r="AY107" i="1"/>
  <c r="AY116" i="1"/>
  <c r="AY103" i="1"/>
  <c r="AY121" i="1"/>
  <c r="AY76" i="1"/>
  <c r="AY98" i="1"/>
  <c r="AY96" i="1"/>
  <c r="AY112" i="1"/>
  <c r="AY66" i="1"/>
  <c r="AY69" i="1"/>
  <c r="AY101" i="1"/>
  <c r="AY115" i="1"/>
  <c r="AY118" i="1"/>
  <c r="AY117" i="1"/>
  <c r="AY114" i="1"/>
  <c r="AY122" i="1"/>
  <c r="AY120" i="1"/>
  <c r="AY3" i="1"/>
  <c r="AN1" i="1"/>
  <c r="Z128" i="1" s="1"/>
  <c r="AM7" i="1"/>
  <c r="AM15" i="1"/>
  <c r="AM23" i="1"/>
  <c r="AM31" i="1"/>
  <c r="AM4" i="1"/>
  <c r="AM12" i="1"/>
  <c r="AM20" i="1"/>
  <c r="AM28" i="1"/>
  <c r="AM36" i="1"/>
  <c r="AM44" i="1"/>
  <c r="AM52" i="1"/>
  <c r="AM9" i="1"/>
  <c r="AM17" i="1"/>
  <c r="AM25" i="1"/>
  <c r="AM6" i="1"/>
  <c r="AM14" i="1"/>
  <c r="AM22" i="1"/>
  <c r="AM30" i="1"/>
  <c r="AM38" i="1"/>
  <c r="AM46" i="1"/>
  <c r="AM11" i="1"/>
  <c r="AM19" i="1"/>
  <c r="AM27" i="1"/>
  <c r="AM35" i="1"/>
  <c r="AM43" i="1"/>
  <c r="AM51" i="1"/>
  <c r="AM8" i="1"/>
  <c r="AM16" i="1"/>
  <c r="AM24" i="1"/>
  <c r="AM32" i="1"/>
  <c r="AM40" i="1"/>
  <c r="AM5" i="1"/>
  <c r="AM13" i="1"/>
  <c r="AM21" i="1"/>
  <c r="AM29" i="1"/>
  <c r="AM37" i="1"/>
  <c r="AM58" i="1"/>
  <c r="AM63" i="1"/>
  <c r="AM71" i="1"/>
  <c r="AM79" i="1"/>
  <c r="AM87" i="1"/>
  <c r="AM95" i="1"/>
  <c r="AM10" i="1"/>
  <c r="AM26" i="1"/>
  <c r="AM34" i="1"/>
  <c r="AM56" i="1"/>
  <c r="AM60" i="1"/>
  <c r="AM68" i="1"/>
  <c r="AM76" i="1"/>
  <c r="AM84" i="1"/>
  <c r="AM54" i="1"/>
  <c r="AM91" i="1"/>
  <c r="AM53" i="1"/>
  <c r="AM65" i="1"/>
  <c r="AM73" i="1"/>
  <c r="AM81" i="1"/>
  <c r="AM89" i="1"/>
  <c r="AM98" i="1"/>
  <c r="AM47" i="1"/>
  <c r="AM55" i="1"/>
  <c r="AM57" i="1"/>
  <c r="AM61" i="1"/>
  <c r="AM69" i="1"/>
  <c r="AM77" i="1"/>
  <c r="AM94" i="1"/>
  <c r="AM100" i="1"/>
  <c r="AM41" i="1"/>
  <c r="AM62" i="1"/>
  <c r="AM70" i="1"/>
  <c r="AM78" i="1"/>
  <c r="AM85" i="1"/>
  <c r="AM92" i="1"/>
  <c r="AM39" i="1"/>
  <c r="AM50" i="1"/>
  <c r="AM66" i="1"/>
  <c r="AM18" i="1"/>
  <c r="AM45" i="1"/>
  <c r="AM59" i="1"/>
  <c r="AM49" i="1"/>
  <c r="AM42" i="1"/>
  <c r="AM48" i="1"/>
  <c r="AM33" i="1"/>
  <c r="AM67" i="1"/>
  <c r="AM83" i="1"/>
  <c r="AM109" i="1"/>
  <c r="AM117" i="1"/>
  <c r="AM80" i="1"/>
  <c r="AM99" i="1"/>
  <c r="AM102" i="1"/>
  <c r="AM101" i="1"/>
  <c r="AM114" i="1"/>
  <c r="AM103" i="1"/>
  <c r="AM86" i="1"/>
  <c r="AM97" i="1"/>
  <c r="AM111" i="1"/>
  <c r="AM82" i="1"/>
  <c r="AM106" i="1"/>
  <c r="AM90" i="1"/>
  <c r="AM108" i="1"/>
  <c r="AM96" i="1"/>
  <c r="AM113" i="1"/>
  <c r="AM120" i="1"/>
  <c r="AM122" i="1"/>
  <c r="AM88" i="1"/>
  <c r="AM112" i="1"/>
  <c r="AM118" i="1"/>
  <c r="AM105" i="1"/>
  <c r="AM115" i="1"/>
  <c r="AM74" i="1"/>
  <c r="AM110" i="1"/>
  <c r="AM104" i="1"/>
  <c r="AM116" i="1"/>
  <c r="AM64" i="1"/>
  <c r="AM72" i="1"/>
  <c r="AM93" i="1"/>
  <c r="AM75" i="1"/>
  <c r="AM107" i="1"/>
  <c r="AM121" i="1"/>
  <c r="AM119" i="1"/>
  <c r="AM3" i="1"/>
  <c r="AZ1" i="1"/>
  <c r="BR1" i="1"/>
  <c r="BD129" i="1" s="1"/>
  <c r="CF1" i="1"/>
  <c r="AL127" i="1" l="1"/>
  <c r="BV216" i="1"/>
  <c r="CL216" i="1"/>
  <c r="BX216" i="1"/>
  <c r="BY216" i="1"/>
  <c r="AL216" i="1"/>
  <c r="BB216" i="1"/>
  <c r="BZ216" i="1"/>
  <c r="CA216" i="1"/>
  <c r="AN216" i="1"/>
  <c r="BD216" i="1"/>
  <c r="BN216" i="1"/>
  <c r="CD216" i="1"/>
  <c r="AQ216" i="1"/>
  <c r="BG216" i="1"/>
  <c r="CF216" i="1"/>
  <c r="AJ216" i="1"/>
  <c r="BE216" i="1"/>
  <c r="CC216" i="1"/>
  <c r="CG216" i="1"/>
  <c r="AK216" i="1"/>
  <c r="BF216" i="1"/>
  <c r="BP216" i="1"/>
  <c r="CH216" i="1"/>
  <c r="AM216" i="1"/>
  <c r="BH216" i="1"/>
  <c r="CM216" i="1"/>
  <c r="AS216" i="1"/>
  <c r="BL216" i="1"/>
  <c r="CI216" i="1"/>
  <c r="AO216" i="1"/>
  <c r="BI216" i="1"/>
  <c r="BM216" i="1"/>
  <c r="CJ216" i="1"/>
  <c r="AP216" i="1"/>
  <c r="BJ216" i="1"/>
  <c r="BO216" i="1"/>
  <c r="CK216" i="1"/>
  <c r="AR216" i="1"/>
  <c r="BK216" i="1"/>
  <c r="BQ216" i="1"/>
  <c r="AT216" i="1"/>
  <c r="BR216" i="1"/>
  <c r="AU216" i="1"/>
  <c r="BS216" i="1"/>
  <c r="AV216" i="1"/>
  <c r="CN216" i="1"/>
  <c r="BT216" i="1"/>
  <c r="AW216" i="1"/>
  <c r="BU216" i="1"/>
  <c r="AX216" i="1"/>
  <c r="BW216" i="1"/>
  <c r="AY216" i="1"/>
  <c r="CB216" i="1"/>
  <c r="AZ216" i="1"/>
  <c r="BA216" i="1"/>
  <c r="CE216" i="1"/>
  <c r="BC216" i="1"/>
  <c r="AI217" i="1"/>
  <c r="BL12" i="1"/>
  <c r="Z124" i="1"/>
  <c r="Z125" i="1"/>
  <c r="Z126" i="1"/>
  <c r="Z127" i="1"/>
  <c r="V129" i="1"/>
  <c r="W129" i="1"/>
  <c r="X129" i="1"/>
  <c r="Y129" i="1"/>
  <c r="Z129" i="1"/>
  <c r="AI129" i="1"/>
  <c r="T129" i="1"/>
  <c r="S129" i="1"/>
  <c r="AL125" i="1"/>
  <c r="AL124" i="1"/>
  <c r="AL126" i="1"/>
  <c r="CB130" i="1"/>
  <c r="CF130" i="1" s="1"/>
  <c r="R130" i="1"/>
  <c r="AJ128" i="1"/>
  <c r="AK128" i="1"/>
  <c r="AL128" i="1"/>
  <c r="AW128" i="1"/>
  <c r="AX131" i="1"/>
  <c r="U131" i="1" s="1"/>
  <c r="AZ130" i="1"/>
  <c r="BP130" i="1"/>
  <c r="BA130" i="1"/>
  <c r="BQ130" i="1"/>
  <c r="BB130" i="1"/>
  <c r="BR130" i="1"/>
  <c r="BC130" i="1"/>
  <c r="BD130" i="1"/>
  <c r="BZ130" i="1"/>
  <c r="AY130" i="1"/>
  <c r="BL130" i="1"/>
  <c r="BM130" i="1"/>
  <c r="BN130" i="1"/>
  <c r="BO130" i="1"/>
  <c r="BR124" i="1"/>
  <c r="BR125" i="1"/>
  <c r="BR126" i="1"/>
  <c r="BR127" i="1"/>
  <c r="BR128" i="1"/>
  <c r="BD125" i="1"/>
  <c r="BD124" i="1"/>
  <c r="BD126" i="1"/>
  <c r="BD127" i="1"/>
  <c r="BD128" i="1"/>
  <c r="BR129" i="1"/>
  <c r="BR2" i="1"/>
  <c r="BR122" i="1"/>
  <c r="BR6" i="1"/>
  <c r="BR5" i="1"/>
  <c r="BR13" i="1"/>
  <c r="BR21" i="1"/>
  <c r="BR29" i="1"/>
  <c r="BR37" i="1"/>
  <c r="BR4" i="1"/>
  <c r="BR12" i="1"/>
  <c r="BR11" i="1"/>
  <c r="BR20" i="1"/>
  <c r="BR49" i="1"/>
  <c r="BR57" i="1"/>
  <c r="BR65" i="1"/>
  <c r="BR41" i="1"/>
  <c r="BR23" i="1"/>
  <c r="BR26" i="1"/>
  <c r="BR48" i="1"/>
  <c r="BR40" i="1"/>
  <c r="BR47" i="1"/>
  <c r="BR51" i="1"/>
  <c r="BR60" i="1"/>
  <c r="BR76" i="1"/>
  <c r="BR82" i="1"/>
  <c r="BR95" i="1"/>
  <c r="BR15" i="1"/>
  <c r="BR27" i="1"/>
  <c r="BR34" i="1"/>
  <c r="BR43" i="1"/>
  <c r="BR70" i="1"/>
  <c r="BR8" i="1"/>
  <c r="BR17" i="1"/>
  <c r="BR22" i="1"/>
  <c r="BR55" i="1"/>
  <c r="BR64" i="1"/>
  <c r="BR87" i="1"/>
  <c r="BR94" i="1"/>
  <c r="BR69" i="1"/>
  <c r="BR75" i="1"/>
  <c r="BR81" i="1"/>
  <c r="BR10" i="1"/>
  <c r="BR24" i="1"/>
  <c r="BR50" i="1"/>
  <c r="BR59" i="1"/>
  <c r="BR93" i="1"/>
  <c r="BR19" i="1"/>
  <c r="BR46" i="1"/>
  <c r="BR80" i="1"/>
  <c r="BR86" i="1"/>
  <c r="BR36" i="1"/>
  <c r="BR39" i="1"/>
  <c r="BR42" i="1"/>
  <c r="BR54" i="1"/>
  <c r="BR63" i="1"/>
  <c r="BR68" i="1"/>
  <c r="BR74" i="1"/>
  <c r="BR7" i="1"/>
  <c r="BR18" i="1"/>
  <c r="BR108" i="1"/>
  <c r="BR116" i="1"/>
  <c r="BR100" i="1"/>
  <c r="BR107" i="1"/>
  <c r="BR115" i="1"/>
  <c r="BR88" i="1"/>
  <c r="BR90" i="1"/>
  <c r="BR16" i="1"/>
  <c r="BR83" i="1"/>
  <c r="BR52" i="1"/>
  <c r="BR58" i="1"/>
  <c r="BR62" i="1"/>
  <c r="BR66" i="1"/>
  <c r="BR96" i="1"/>
  <c r="BR56" i="1"/>
  <c r="BR72" i="1"/>
  <c r="BR85" i="1"/>
  <c r="BR99" i="1"/>
  <c r="BR106" i="1"/>
  <c r="BR114" i="1"/>
  <c r="BR3" i="1"/>
  <c r="BR32" i="1"/>
  <c r="BR44" i="1"/>
  <c r="BR78" i="1"/>
  <c r="BR92" i="1"/>
  <c r="BR14" i="1"/>
  <c r="BR35" i="1"/>
  <c r="BR89" i="1"/>
  <c r="BR9" i="1"/>
  <c r="BR25" i="1"/>
  <c r="BR53" i="1"/>
  <c r="BR61" i="1"/>
  <c r="BR119" i="1"/>
  <c r="BR109" i="1"/>
  <c r="BR77" i="1"/>
  <c r="BR118" i="1"/>
  <c r="BR30" i="1"/>
  <c r="BR104" i="1"/>
  <c r="BR111" i="1"/>
  <c r="BR121" i="1"/>
  <c r="BR45" i="1"/>
  <c r="BR73" i="1"/>
  <c r="BR31" i="1"/>
  <c r="BR117" i="1"/>
  <c r="BR97" i="1"/>
  <c r="BR101" i="1"/>
  <c r="BR120" i="1"/>
  <c r="BR28" i="1"/>
  <c r="BR103" i="1"/>
  <c r="BR113" i="1"/>
  <c r="BR67" i="1"/>
  <c r="BR33" i="1"/>
  <c r="BR110" i="1"/>
  <c r="BR38" i="1"/>
  <c r="BR71" i="1"/>
  <c r="BR105" i="1"/>
  <c r="BR79" i="1"/>
  <c r="BR91" i="1"/>
  <c r="BR98" i="1"/>
  <c r="BR102" i="1"/>
  <c r="BR112" i="1"/>
  <c r="BR84" i="1"/>
  <c r="CF7" i="1"/>
  <c r="CF15" i="1"/>
  <c r="CF23" i="1"/>
  <c r="CF31" i="1"/>
  <c r="CF39" i="1"/>
  <c r="CF47" i="1"/>
  <c r="CF55" i="1"/>
  <c r="CF63" i="1"/>
  <c r="CF71" i="1"/>
  <c r="CF79" i="1"/>
  <c r="CF87" i="1"/>
  <c r="CF95" i="1"/>
  <c r="CF6" i="1"/>
  <c r="CF14" i="1"/>
  <c r="CF22" i="1"/>
  <c r="CF30" i="1"/>
  <c r="CF38" i="1"/>
  <c r="CF46" i="1"/>
  <c r="CF54" i="1"/>
  <c r="CF62" i="1"/>
  <c r="CF70" i="1"/>
  <c r="CF78" i="1"/>
  <c r="CF5" i="1"/>
  <c r="CF13" i="1"/>
  <c r="CF21" i="1"/>
  <c r="CF29" i="1"/>
  <c r="CF11" i="1"/>
  <c r="CF19" i="1"/>
  <c r="CF27" i="1"/>
  <c r="CF35" i="1"/>
  <c r="CF43" i="1"/>
  <c r="CF51" i="1"/>
  <c r="CF59" i="1"/>
  <c r="CF67" i="1"/>
  <c r="CF75" i="1"/>
  <c r="CF108" i="1"/>
  <c r="CF10" i="1"/>
  <c r="CF18" i="1"/>
  <c r="CF88" i="1"/>
  <c r="CF93" i="1"/>
  <c r="CF98" i="1"/>
  <c r="CF111" i="1"/>
  <c r="CF119" i="1"/>
  <c r="CF25" i="1"/>
  <c r="CF36" i="1"/>
  <c r="CF40" i="1"/>
  <c r="CF44" i="1"/>
  <c r="CF48" i="1"/>
  <c r="CF52" i="1"/>
  <c r="CF56" i="1"/>
  <c r="CF60" i="1"/>
  <c r="CF64" i="1"/>
  <c r="CF68" i="1"/>
  <c r="CF72" i="1"/>
  <c r="CF76" i="1"/>
  <c r="CF32" i="1"/>
  <c r="CF90" i="1"/>
  <c r="CF101" i="1"/>
  <c r="CF110" i="1"/>
  <c r="CF118" i="1"/>
  <c r="CF16" i="1"/>
  <c r="CF80" i="1"/>
  <c r="CF85" i="1"/>
  <c r="CF109" i="1"/>
  <c r="CF117" i="1"/>
  <c r="CF107" i="1"/>
  <c r="CF17" i="1"/>
  <c r="CF4" i="1"/>
  <c r="CF66" i="1"/>
  <c r="CF69" i="1"/>
  <c r="CF92" i="1"/>
  <c r="CF97" i="1"/>
  <c r="CF114" i="1"/>
  <c r="CF33" i="1"/>
  <c r="CF103" i="1"/>
  <c r="CF58" i="1"/>
  <c r="CF61" i="1"/>
  <c r="CF121" i="1"/>
  <c r="CF20" i="1"/>
  <c r="CF26" i="1"/>
  <c r="CF37" i="1"/>
  <c r="CF83" i="1"/>
  <c r="CF34" i="1"/>
  <c r="CF57" i="1"/>
  <c r="CF77" i="1"/>
  <c r="CF105" i="1"/>
  <c r="CF12" i="1"/>
  <c r="CF41" i="1"/>
  <c r="CF86" i="1"/>
  <c r="CF74" i="1"/>
  <c r="CF81" i="1"/>
  <c r="CF89" i="1"/>
  <c r="CF8" i="1"/>
  <c r="CF28" i="1"/>
  <c r="CF45" i="1"/>
  <c r="CF84" i="1"/>
  <c r="CF122" i="1"/>
  <c r="CF24" i="1"/>
  <c r="CF9" i="1"/>
  <c r="CF53" i="1"/>
  <c r="CF100" i="1"/>
  <c r="CF106" i="1"/>
  <c r="CF96" i="1"/>
  <c r="CF116" i="1"/>
  <c r="CF49" i="1"/>
  <c r="CF113" i="1"/>
  <c r="CF104" i="1"/>
  <c r="CF2" i="1"/>
  <c r="CF73" i="1"/>
  <c r="CF82" i="1"/>
  <c r="CF50" i="1"/>
  <c r="CF94" i="1"/>
  <c r="CF3" i="1"/>
  <c r="CF120" i="1"/>
  <c r="CF65" i="1"/>
  <c r="CF102" i="1"/>
  <c r="CF42" i="1"/>
  <c r="CF91" i="1"/>
  <c r="CF115" i="1"/>
  <c r="CF99" i="1"/>
  <c r="CF112" i="1"/>
  <c r="AO1" i="1"/>
  <c r="AA129" i="1" s="1"/>
  <c r="AN10" i="1"/>
  <c r="AN18" i="1"/>
  <c r="AN26" i="1"/>
  <c r="AN34" i="1"/>
  <c r="AN42" i="1"/>
  <c r="AN50" i="1"/>
  <c r="AN7" i="1"/>
  <c r="AN15" i="1"/>
  <c r="AN23" i="1"/>
  <c r="AN31" i="1"/>
  <c r="AN39" i="1"/>
  <c r="AN47" i="1"/>
  <c r="AN4" i="1"/>
  <c r="AN12" i="1"/>
  <c r="AN20" i="1"/>
  <c r="AN28" i="1"/>
  <c r="AN36" i="1"/>
  <c r="AN44" i="1"/>
  <c r="AN9" i="1"/>
  <c r="AN17" i="1"/>
  <c r="AN25" i="1"/>
  <c r="AN33" i="1"/>
  <c r="AN6" i="1"/>
  <c r="AN14" i="1"/>
  <c r="AN22" i="1"/>
  <c r="AN30" i="1"/>
  <c r="AN38" i="1"/>
  <c r="AN46" i="1"/>
  <c r="AN11" i="1"/>
  <c r="AN19" i="1"/>
  <c r="AN27" i="1"/>
  <c r="AN35" i="1"/>
  <c r="AN43" i="1"/>
  <c r="AN8" i="1"/>
  <c r="AN16" i="1"/>
  <c r="AN24" i="1"/>
  <c r="AN32" i="1"/>
  <c r="AN40" i="1"/>
  <c r="AN41" i="1"/>
  <c r="AN53" i="1"/>
  <c r="AN66" i="1"/>
  <c r="AN74" i="1"/>
  <c r="AN82" i="1"/>
  <c r="AN13" i="1"/>
  <c r="AN29" i="1"/>
  <c r="AN58" i="1"/>
  <c r="AN63" i="1"/>
  <c r="AN71" i="1"/>
  <c r="AN79" i="1"/>
  <c r="AN87" i="1"/>
  <c r="AN95" i="1"/>
  <c r="AN56" i="1"/>
  <c r="AN64" i="1"/>
  <c r="AN72" i="1"/>
  <c r="AN80" i="1"/>
  <c r="AN101" i="1"/>
  <c r="AN54" i="1"/>
  <c r="AN91" i="1"/>
  <c r="AN106" i="1"/>
  <c r="AN65" i="1"/>
  <c r="AN73" i="1"/>
  <c r="AN81" i="1"/>
  <c r="AN89" i="1"/>
  <c r="AN5" i="1"/>
  <c r="AN55" i="1"/>
  <c r="AN96" i="1"/>
  <c r="AN103" i="1"/>
  <c r="AN51" i="1"/>
  <c r="AN52" i="1"/>
  <c r="AN57" i="1"/>
  <c r="AN61" i="1"/>
  <c r="AN69" i="1"/>
  <c r="AN77" i="1"/>
  <c r="AN94" i="1"/>
  <c r="AN21" i="1"/>
  <c r="AN100" i="1"/>
  <c r="AN62" i="1"/>
  <c r="AN70" i="1"/>
  <c r="AN78" i="1"/>
  <c r="AN85" i="1"/>
  <c r="AN92" i="1"/>
  <c r="AN37" i="1"/>
  <c r="AN45" i="1"/>
  <c r="AN59" i="1"/>
  <c r="AN49" i="1"/>
  <c r="AN48" i="1"/>
  <c r="AN112" i="1"/>
  <c r="AN120" i="1"/>
  <c r="AN67" i="1"/>
  <c r="AN83" i="1"/>
  <c r="AN109" i="1"/>
  <c r="AN99" i="1"/>
  <c r="AN102" i="1"/>
  <c r="AN114" i="1"/>
  <c r="AN98" i="1"/>
  <c r="AN86" i="1"/>
  <c r="AN97" i="1"/>
  <c r="AN111" i="1"/>
  <c r="AN76" i="1"/>
  <c r="AN107" i="1"/>
  <c r="AN90" i="1"/>
  <c r="AN68" i="1"/>
  <c r="AN113" i="1"/>
  <c r="AN122" i="1"/>
  <c r="AN60" i="1"/>
  <c r="AN88" i="1"/>
  <c r="AN118" i="1"/>
  <c r="AN105" i="1"/>
  <c r="AN115" i="1"/>
  <c r="AN110" i="1"/>
  <c r="AN104" i="1"/>
  <c r="AN84" i="1"/>
  <c r="AN93" i="1"/>
  <c r="AN75" i="1"/>
  <c r="AN117" i="1"/>
  <c r="AN116" i="1"/>
  <c r="AN121" i="1"/>
  <c r="AN108" i="1"/>
  <c r="AN119" i="1"/>
  <c r="AN3" i="1"/>
  <c r="AZ9" i="1"/>
  <c r="AZ17" i="1"/>
  <c r="AZ25" i="1"/>
  <c r="AZ6" i="1"/>
  <c r="AZ14" i="1"/>
  <c r="AZ22" i="1"/>
  <c r="AZ30" i="1"/>
  <c r="AZ38" i="1"/>
  <c r="AZ46" i="1"/>
  <c r="AZ54" i="1"/>
  <c r="AZ11" i="1"/>
  <c r="AZ19" i="1"/>
  <c r="AZ27" i="1"/>
  <c r="AZ8" i="1"/>
  <c r="AZ16" i="1"/>
  <c r="AZ24" i="1"/>
  <c r="AZ32" i="1"/>
  <c r="AZ40" i="1"/>
  <c r="AZ48" i="1"/>
  <c r="AZ5" i="1"/>
  <c r="AZ13" i="1"/>
  <c r="AZ21" i="1"/>
  <c r="AZ29" i="1"/>
  <c r="AZ37" i="1"/>
  <c r="AZ45" i="1"/>
  <c r="AZ10" i="1"/>
  <c r="AZ18" i="1"/>
  <c r="AZ26" i="1"/>
  <c r="AZ34" i="1"/>
  <c r="AZ42" i="1"/>
  <c r="AZ7" i="1"/>
  <c r="AZ15" i="1"/>
  <c r="AZ23" i="1"/>
  <c r="AZ31" i="1"/>
  <c r="AZ39" i="1"/>
  <c r="AZ65" i="1"/>
  <c r="AZ73" i="1"/>
  <c r="AZ81" i="1"/>
  <c r="AZ89" i="1"/>
  <c r="AZ97" i="1"/>
  <c r="AZ50" i="1"/>
  <c r="AZ41" i="1"/>
  <c r="AZ47" i="1"/>
  <c r="AZ49" i="1"/>
  <c r="AZ57" i="1"/>
  <c r="AZ62" i="1"/>
  <c r="AZ70" i="1"/>
  <c r="AZ78" i="1"/>
  <c r="AZ35" i="1"/>
  <c r="AZ58" i="1"/>
  <c r="AZ66" i="1"/>
  <c r="AZ74" i="1"/>
  <c r="AZ82" i="1"/>
  <c r="AZ85" i="1"/>
  <c r="AZ100" i="1"/>
  <c r="AZ4" i="1"/>
  <c r="AZ33" i="1"/>
  <c r="AZ92" i="1"/>
  <c r="AZ44" i="1"/>
  <c r="AZ59" i="1"/>
  <c r="AZ67" i="1"/>
  <c r="AZ75" i="1"/>
  <c r="AZ83" i="1"/>
  <c r="AZ12" i="1"/>
  <c r="AZ20" i="1"/>
  <c r="AZ90" i="1"/>
  <c r="AZ36" i="1"/>
  <c r="AZ63" i="1"/>
  <c r="AZ71" i="1"/>
  <c r="AZ79" i="1"/>
  <c r="AZ88" i="1"/>
  <c r="AZ102" i="1"/>
  <c r="AZ53" i="1"/>
  <c r="AZ64" i="1"/>
  <c r="AZ72" i="1"/>
  <c r="AZ80" i="1"/>
  <c r="AZ86" i="1"/>
  <c r="AZ95" i="1"/>
  <c r="AZ99" i="1"/>
  <c r="AZ28" i="1"/>
  <c r="AZ43" i="1"/>
  <c r="AZ52" i="1"/>
  <c r="AZ55" i="1"/>
  <c r="AZ60" i="1"/>
  <c r="AZ51" i="1"/>
  <c r="AZ56" i="1"/>
  <c r="AZ61" i="1"/>
  <c r="AZ104" i="1"/>
  <c r="AZ106" i="1"/>
  <c r="AZ111" i="1"/>
  <c r="AZ119" i="1"/>
  <c r="AZ68" i="1"/>
  <c r="AZ84" i="1"/>
  <c r="AZ93" i="1"/>
  <c r="AZ94" i="1"/>
  <c r="AZ108" i="1"/>
  <c r="AZ77" i="1"/>
  <c r="AZ110" i="1"/>
  <c r="AZ87" i="1"/>
  <c r="AZ109" i="1"/>
  <c r="AZ107" i="1"/>
  <c r="AZ116" i="1"/>
  <c r="AZ103" i="1"/>
  <c r="AZ121" i="1"/>
  <c r="AZ76" i="1"/>
  <c r="AZ98" i="1"/>
  <c r="AZ96" i="1"/>
  <c r="AZ105" i="1"/>
  <c r="AZ69" i="1"/>
  <c r="AZ91" i="1"/>
  <c r="AZ101" i="1"/>
  <c r="AZ115" i="1"/>
  <c r="AZ112" i="1"/>
  <c r="AZ118" i="1"/>
  <c r="AZ117" i="1"/>
  <c r="AZ114" i="1"/>
  <c r="AZ122" i="1"/>
  <c r="AZ120" i="1"/>
  <c r="AZ3" i="1"/>
  <c r="AZ113" i="1"/>
  <c r="BA1" i="1"/>
  <c r="BS1" i="1"/>
  <c r="CG1" i="1"/>
  <c r="BS130" i="1" s="1"/>
  <c r="AM128" i="1" l="1"/>
  <c r="BZ217" i="1"/>
  <c r="BL217" i="1"/>
  <c r="CB217" i="1"/>
  <c r="BM217" i="1"/>
  <c r="CC217" i="1"/>
  <c r="AP217" i="1"/>
  <c r="BF217" i="1"/>
  <c r="BN217" i="1"/>
  <c r="CD217" i="1"/>
  <c r="BO217" i="1"/>
  <c r="CE217" i="1"/>
  <c r="AR217" i="1"/>
  <c r="BH217" i="1"/>
  <c r="BR217" i="1"/>
  <c r="CH217" i="1"/>
  <c r="AU217" i="1"/>
  <c r="BK217" i="1"/>
  <c r="CA217" i="1"/>
  <c r="AW217" i="1"/>
  <c r="CF217" i="1"/>
  <c r="AX217" i="1"/>
  <c r="CG217" i="1"/>
  <c r="AY217" i="1"/>
  <c r="AT217" i="1"/>
  <c r="CI217" i="1"/>
  <c r="AZ217" i="1"/>
  <c r="CL217" i="1"/>
  <c r="AJ217" i="1"/>
  <c r="CJ217" i="1"/>
  <c r="BA217" i="1"/>
  <c r="BC217" i="1"/>
  <c r="CK217" i="1"/>
  <c r="BB217" i="1"/>
  <c r="BP217" i="1"/>
  <c r="CM217" i="1"/>
  <c r="AK217" i="1"/>
  <c r="BD217" i="1"/>
  <c r="BQ217" i="1"/>
  <c r="AL217" i="1"/>
  <c r="BE217" i="1"/>
  <c r="BS217" i="1"/>
  <c r="AM217" i="1"/>
  <c r="BG217" i="1"/>
  <c r="BT217" i="1"/>
  <c r="AN217" i="1"/>
  <c r="BI217" i="1"/>
  <c r="CN217" i="1"/>
  <c r="BU217" i="1"/>
  <c r="AO217" i="1"/>
  <c r="BJ217" i="1"/>
  <c r="BV217" i="1"/>
  <c r="AQ217" i="1"/>
  <c r="BW217" i="1"/>
  <c r="AS217" i="1"/>
  <c r="BX217" i="1"/>
  <c r="BY217" i="1"/>
  <c r="AV217" i="1"/>
  <c r="AI218" i="1"/>
  <c r="BL13" i="1"/>
  <c r="Z130" i="1"/>
  <c r="AA130" i="1"/>
  <c r="V130" i="1"/>
  <c r="W130" i="1"/>
  <c r="S130" i="1"/>
  <c r="T130" i="1"/>
  <c r="X130" i="1"/>
  <c r="Y130" i="1"/>
  <c r="AI130" i="1"/>
  <c r="CB131" i="1"/>
  <c r="CF131" i="1" s="1"/>
  <c r="R131" i="1"/>
  <c r="AA124" i="1"/>
  <c r="AA125" i="1"/>
  <c r="AA126" i="1"/>
  <c r="AA127" i="1"/>
  <c r="AA128" i="1"/>
  <c r="AL129" i="1"/>
  <c r="AM129" i="1"/>
  <c r="AJ129" i="1"/>
  <c r="AK129" i="1"/>
  <c r="AW129" i="1"/>
  <c r="AM125" i="1"/>
  <c r="AM124" i="1"/>
  <c r="AM126" i="1"/>
  <c r="AM127" i="1"/>
  <c r="BE125" i="1"/>
  <c r="BE124" i="1"/>
  <c r="BE126" i="1"/>
  <c r="BE127" i="1"/>
  <c r="BE128" i="1"/>
  <c r="BE129" i="1"/>
  <c r="BE130" i="1"/>
  <c r="BS125" i="1"/>
  <c r="BS124" i="1"/>
  <c r="BS126" i="1"/>
  <c r="BS127" i="1"/>
  <c r="BS128" i="1"/>
  <c r="BS129" i="1"/>
  <c r="AX132" i="1"/>
  <c r="U132" i="1" s="1"/>
  <c r="BD131" i="1"/>
  <c r="BE131" i="1"/>
  <c r="BZ131" i="1"/>
  <c r="BL131" i="1"/>
  <c r="BN131" i="1"/>
  <c r="AY131" i="1"/>
  <c r="BO131" i="1"/>
  <c r="BC131" i="1"/>
  <c r="BM131" i="1"/>
  <c r="BP131" i="1"/>
  <c r="BQ131" i="1"/>
  <c r="BR131" i="1"/>
  <c r="BS131" i="1"/>
  <c r="AZ131" i="1"/>
  <c r="BA131" i="1"/>
  <c r="BB131" i="1"/>
  <c r="CG8" i="1"/>
  <c r="CG16" i="1"/>
  <c r="CG24" i="1"/>
  <c r="CG32" i="1"/>
  <c r="CG40" i="1"/>
  <c r="CG48" i="1"/>
  <c r="CG56" i="1"/>
  <c r="CG64" i="1"/>
  <c r="CG72" i="1"/>
  <c r="CG80" i="1"/>
  <c r="CG88" i="1"/>
  <c r="CG96" i="1"/>
  <c r="CG7" i="1"/>
  <c r="CG15" i="1"/>
  <c r="CG23" i="1"/>
  <c r="CG31" i="1"/>
  <c r="CG39" i="1"/>
  <c r="CG47" i="1"/>
  <c r="CG55" i="1"/>
  <c r="CG63" i="1"/>
  <c r="CG71" i="1"/>
  <c r="CG79" i="1"/>
  <c r="CG87" i="1"/>
  <c r="CG95" i="1"/>
  <c r="CG6" i="1"/>
  <c r="CG14" i="1"/>
  <c r="CG22" i="1"/>
  <c r="CG30" i="1"/>
  <c r="CG38" i="1"/>
  <c r="CG46" i="1"/>
  <c r="CG54" i="1"/>
  <c r="CG62" i="1"/>
  <c r="CG70" i="1"/>
  <c r="CG78" i="1"/>
  <c r="CG86" i="1"/>
  <c r="CG94" i="1"/>
  <c r="CG5" i="1"/>
  <c r="CG13" i="1"/>
  <c r="CG21" i="1"/>
  <c r="CG29" i="1"/>
  <c r="CG37" i="1"/>
  <c r="CG45" i="1"/>
  <c r="CG53" i="1"/>
  <c r="CG61" i="1"/>
  <c r="CG69" i="1"/>
  <c r="CG77" i="1"/>
  <c r="CG85" i="1"/>
  <c r="CG93" i="1"/>
  <c r="CG101" i="1"/>
  <c r="CG4" i="1"/>
  <c r="CG12" i="1"/>
  <c r="CG20" i="1"/>
  <c r="CG28" i="1"/>
  <c r="CG36" i="1"/>
  <c r="CG44" i="1"/>
  <c r="CG52" i="1"/>
  <c r="CG60" i="1"/>
  <c r="CG68" i="1"/>
  <c r="CG76" i="1"/>
  <c r="CG84" i="1"/>
  <c r="CG92" i="1"/>
  <c r="CG11" i="1"/>
  <c r="CG19" i="1"/>
  <c r="CG108" i="1"/>
  <c r="CG10" i="1"/>
  <c r="CG18" i="1"/>
  <c r="CG26" i="1"/>
  <c r="CG34" i="1"/>
  <c r="CG42" i="1"/>
  <c r="CG50" i="1"/>
  <c r="CG58" i="1"/>
  <c r="CG66" i="1"/>
  <c r="CG74" i="1"/>
  <c r="CG83" i="1"/>
  <c r="CG102" i="1"/>
  <c r="CG98" i="1"/>
  <c r="CG111" i="1"/>
  <c r="CG119" i="1"/>
  <c r="CG25" i="1"/>
  <c r="CG90" i="1"/>
  <c r="CG110" i="1"/>
  <c r="CG118" i="1"/>
  <c r="CG109" i="1"/>
  <c r="CG117" i="1"/>
  <c r="CG17" i="1"/>
  <c r="CG41" i="1"/>
  <c r="CG99" i="1"/>
  <c r="CG97" i="1"/>
  <c r="CG114" i="1"/>
  <c r="CG33" i="1"/>
  <c r="CG103" i="1"/>
  <c r="CG75" i="1"/>
  <c r="CG27" i="1"/>
  <c r="CG91" i="1"/>
  <c r="CG115" i="1"/>
  <c r="CG51" i="1"/>
  <c r="CG57" i="1"/>
  <c r="CG67" i="1"/>
  <c r="CG105" i="1"/>
  <c r="CG107" i="1"/>
  <c r="CG81" i="1"/>
  <c r="CG89" i="1"/>
  <c r="CG35" i="1"/>
  <c r="CG9" i="1"/>
  <c r="CG100" i="1"/>
  <c r="CG106" i="1"/>
  <c r="CG43" i="1"/>
  <c r="CG116" i="1"/>
  <c r="CG49" i="1"/>
  <c r="CG59" i="1"/>
  <c r="CG113" i="1"/>
  <c r="CG122" i="1"/>
  <c r="CG104" i="1"/>
  <c r="CG73" i="1"/>
  <c r="CG82" i="1"/>
  <c r="CG3" i="1"/>
  <c r="CG120" i="1"/>
  <c r="CG65" i="1"/>
  <c r="CG2" i="1"/>
  <c r="CG121" i="1"/>
  <c r="CG112" i="1"/>
  <c r="BS2" i="1"/>
  <c r="BS122" i="1"/>
  <c r="BS7" i="1"/>
  <c r="BS15" i="1"/>
  <c r="BS23" i="1"/>
  <c r="BS31" i="1"/>
  <c r="BS6" i="1"/>
  <c r="BS14" i="1"/>
  <c r="BS22" i="1"/>
  <c r="BS30" i="1"/>
  <c r="BS38" i="1"/>
  <c r="BS5" i="1"/>
  <c r="BS13" i="1"/>
  <c r="BS21" i="1"/>
  <c r="BS29" i="1"/>
  <c r="BS37" i="1"/>
  <c r="BS11" i="1"/>
  <c r="BS20" i="1"/>
  <c r="BS49" i="1"/>
  <c r="BS57" i="1"/>
  <c r="BS65" i="1"/>
  <c r="BS73" i="1"/>
  <c r="BS81" i="1"/>
  <c r="BS89" i="1"/>
  <c r="BS41" i="1"/>
  <c r="BS88" i="1"/>
  <c r="BS40" i="1"/>
  <c r="BS47" i="1"/>
  <c r="BS51" i="1"/>
  <c r="BS60" i="1"/>
  <c r="BS76" i="1"/>
  <c r="BS82" i="1"/>
  <c r="BS95" i="1"/>
  <c r="BS27" i="1"/>
  <c r="BS34" i="1"/>
  <c r="BS43" i="1"/>
  <c r="BS70" i="1"/>
  <c r="BS8" i="1"/>
  <c r="BS17" i="1"/>
  <c r="BS55" i="1"/>
  <c r="BS64" i="1"/>
  <c r="BS69" i="1"/>
  <c r="BS75" i="1"/>
  <c r="BS10" i="1"/>
  <c r="BS12" i="1"/>
  <c r="BS24" i="1"/>
  <c r="BS50" i="1"/>
  <c r="BS59" i="1"/>
  <c r="BS4" i="1"/>
  <c r="BS19" i="1"/>
  <c r="BS46" i="1"/>
  <c r="BS80" i="1"/>
  <c r="BS86" i="1"/>
  <c r="BS79" i="1"/>
  <c r="BS108" i="1"/>
  <c r="BS116" i="1"/>
  <c r="BS93" i="1"/>
  <c r="BS18" i="1"/>
  <c r="BS100" i="1"/>
  <c r="BS39" i="1"/>
  <c r="BS16" i="1"/>
  <c r="BS83" i="1"/>
  <c r="BS90" i="1"/>
  <c r="BS107" i="1"/>
  <c r="BS115" i="1"/>
  <c r="BS52" i="1"/>
  <c r="BS54" i="1"/>
  <c r="BS58" i="1"/>
  <c r="BS62" i="1"/>
  <c r="BS66" i="1"/>
  <c r="BS68" i="1"/>
  <c r="BS96" i="1"/>
  <c r="BS48" i="1"/>
  <c r="BS56" i="1"/>
  <c r="BS72" i="1"/>
  <c r="BS85" i="1"/>
  <c r="BS99" i="1"/>
  <c r="BS106" i="1"/>
  <c r="BS114" i="1"/>
  <c r="BS3" i="1"/>
  <c r="BS74" i="1"/>
  <c r="BS32" i="1"/>
  <c r="BS42" i="1"/>
  <c r="BS44" i="1"/>
  <c r="BS78" i="1"/>
  <c r="BS35" i="1"/>
  <c r="BS84" i="1"/>
  <c r="BS119" i="1"/>
  <c r="BS92" i="1"/>
  <c r="BS67" i="1"/>
  <c r="BS53" i="1"/>
  <c r="BS61" i="1"/>
  <c r="BS26" i="1"/>
  <c r="BS94" i="1"/>
  <c r="BS104" i="1"/>
  <c r="BS109" i="1"/>
  <c r="BS45" i="1"/>
  <c r="BS121" i="1"/>
  <c r="BS118" i="1"/>
  <c r="BS110" i="1"/>
  <c r="BS36" i="1"/>
  <c r="BS111" i="1"/>
  <c r="BS77" i="1"/>
  <c r="BS63" i="1"/>
  <c r="BS28" i="1"/>
  <c r="BS103" i="1"/>
  <c r="BS97" i="1"/>
  <c r="BS101" i="1"/>
  <c r="BS113" i="1"/>
  <c r="BS120" i="1"/>
  <c r="BS9" i="1"/>
  <c r="BS33" i="1"/>
  <c r="BS71" i="1"/>
  <c r="BS87" i="1"/>
  <c r="BS105" i="1"/>
  <c r="BS91" i="1"/>
  <c r="BS25" i="1"/>
  <c r="BS98" i="1"/>
  <c r="BS102" i="1"/>
  <c r="BS112" i="1"/>
  <c r="BS117" i="1"/>
  <c r="AP1" i="1"/>
  <c r="AO10" i="1"/>
  <c r="AO18" i="1"/>
  <c r="AO26" i="1"/>
  <c r="AO7" i="1"/>
  <c r="AO15" i="1"/>
  <c r="AO23" i="1"/>
  <c r="AO31" i="1"/>
  <c r="AO39" i="1"/>
  <c r="AO47" i="1"/>
  <c r="AO55" i="1"/>
  <c r="AO4" i="1"/>
  <c r="AO12" i="1"/>
  <c r="AO20" i="1"/>
  <c r="AO28" i="1"/>
  <c r="AO9" i="1"/>
  <c r="AO17" i="1"/>
  <c r="AO25" i="1"/>
  <c r="AO33" i="1"/>
  <c r="AO41" i="1"/>
  <c r="AO49" i="1"/>
  <c r="AO6" i="1"/>
  <c r="AO14" i="1"/>
  <c r="AO22" i="1"/>
  <c r="AO30" i="1"/>
  <c r="AO38" i="1"/>
  <c r="AO46" i="1"/>
  <c r="AO11" i="1"/>
  <c r="AO19" i="1"/>
  <c r="AO27" i="1"/>
  <c r="AO35" i="1"/>
  <c r="AO8" i="1"/>
  <c r="AO16" i="1"/>
  <c r="AO24" i="1"/>
  <c r="AO32" i="1"/>
  <c r="AO40" i="1"/>
  <c r="AO44" i="1"/>
  <c r="AO53" i="1"/>
  <c r="AO66" i="1"/>
  <c r="AO74" i="1"/>
  <c r="AO82" i="1"/>
  <c r="AO90" i="1"/>
  <c r="AO13" i="1"/>
  <c r="AO29" i="1"/>
  <c r="AO43" i="1"/>
  <c r="AO58" i="1"/>
  <c r="AO34" i="1"/>
  <c r="AO63" i="1"/>
  <c r="AO71" i="1"/>
  <c r="AO79" i="1"/>
  <c r="AO48" i="1"/>
  <c r="AO60" i="1"/>
  <c r="AO68" i="1"/>
  <c r="AO76" i="1"/>
  <c r="AO84" i="1"/>
  <c r="AO93" i="1"/>
  <c r="AO64" i="1"/>
  <c r="AO72" i="1"/>
  <c r="AO80" i="1"/>
  <c r="AO101" i="1"/>
  <c r="AO36" i="1"/>
  <c r="AO54" i="1"/>
  <c r="AO91" i="1"/>
  <c r="AO56" i="1"/>
  <c r="AO65" i="1"/>
  <c r="AO73" i="1"/>
  <c r="AO81" i="1"/>
  <c r="AO89" i="1"/>
  <c r="AO98" i="1"/>
  <c r="AO5" i="1"/>
  <c r="AO87" i="1"/>
  <c r="AO96" i="1"/>
  <c r="AO103" i="1"/>
  <c r="AO51" i="1"/>
  <c r="AO52" i="1"/>
  <c r="AO57" i="1"/>
  <c r="AO61" i="1"/>
  <c r="AO69" i="1"/>
  <c r="AO77" i="1"/>
  <c r="AO94" i="1"/>
  <c r="AO21" i="1"/>
  <c r="AO100" i="1"/>
  <c r="AO62" i="1"/>
  <c r="AO50" i="1"/>
  <c r="AO37" i="1"/>
  <c r="AO45" i="1"/>
  <c r="AO59" i="1"/>
  <c r="AO42" i="1"/>
  <c r="AO88" i="1"/>
  <c r="AO105" i="1"/>
  <c r="AO107" i="1"/>
  <c r="AO112" i="1"/>
  <c r="AO120" i="1"/>
  <c r="AO70" i="1"/>
  <c r="AO67" i="1"/>
  <c r="AO83" i="1"/>
  <c r="AO109" i="1"/>
  <c r="AO99" i="1"/>
  <c r="AO102" i="1"/>
  <c r="AO86" i="1"/>
  <c r="AO97" i="1"/>
  <c r="AO106" i="1"/>
  <c r="AO111" i="1"/>
  <c r="AO78" i="1"/>
  <c r="AO117" i="1"/>
  <c r="AO92" i="1"/>
  <c r="AO113" i="1"/>
  <c r="AO122" i="1"/>
  <c r="AO114" i="1"/>
  <c r="AO118" i="1"/>
  <c r="AO115" i="1"/>
  <c r="AO95" i="1"/>
  <c r="AO104" i="1"/>
  <c r="AO75" i="1"/>
  <c r="AO85" i="1"/>
  <c r="AO110" i="1"/>
  <c r="AO116" i="1"/>
  <c r="AO121" i="1"/>
  <c r="AO108" i="1"/>
  <c r="AO119" i="1"/>
  <c r="AO3" i="1"/>
  <c r="BA4" i="1"/>
  <c r="BA12" i="1"/>
  <c r="BA20" i="1"/>
  <c r="BA28" i="1"/>
  <c r="BA36" i="1"/>
  <c r="BA44" i="1"/>
  <c r="BA52" i="1"/>
  <c r="BA9" i="1"/>
  <c r="BA17" i="1"/>
  <c r="BA25" i="1"/>
  <c r="BA33" i="1"/>
  <c r="BA41" i="1"/>
  <c r="BA49" i="1"/>
  <c r="BA6" i="1"/>
  <c r="BA14" i="1"/>
  <c r="BA22" i="1"/>
  <c r="BA30" i="1"/>
  <c r="BA38" i="1"/>
  <c r="BA46" i="1"/>
  <c r="BA11" i="1"/>
  <c r="BA19" i="1"/>
  <c r="BA27" i="1"/>
  <c r="BA35" i="1"/>
  <c r="BA8" i="1"/>
  <c r="BA16" i="1"/>
  <c r="BA24" i="1"/>
  <c r="BA32" i="1"/>
  <c r="BA40" i="1"/>
  <c r="BA48" i="1"/>
  <c r="BA5" i="1"/>
  <c r="BA13" i="1"/>
  <c r="BA21" i="1"/>
  <c r="BA29" i="1"/>
  <c r="BA37" i="1"/>
  <c r="BA10" i="1"/>
  <c r="BA18" i="1"/>
  <c r="BA26" i="1"/>
  <c r="BA34" i="1"/>
  <c r="BA42" i="1"/>
  <c r="BA39" i="1"/>
  <c r="BA60" i="1"/>
  <c r="BA68" i="1"/>
  <c r="BA76" i="1"/>
  <c r="BA65" i="1"/>
  <c r="BA73" i="1"/>
  <c r="BA81" i="1"/>
  <c r="BA89" i="1"/>
  <c r="BA97" i="1"/>
  <c r="BA50" i="1"/>
  <c r="BA7" i="1"/>
  <c r="BA15" i="1"/>
  <c r="BA23" i="1"/>
  <c r="BA62" i="1"/>
  <c r="BA70" i="1"/>
  <c r="BA78" i="1"/>
  <c r="BA87" i="1"/>
  <c r="BA94" i="1"/>
  <c r="BA103" i="1"/>
  <c r="BA58" i="1"/>
  <c r="BA66" i="1"/>
  <c r="BA74" i="1"/>
  <c r="BA82" i="1"/>
  <c r="BA85" i="1"/>
  <c r="BA100" i="1"/>
  <c r="BA92" i="1"/>
  <c r="BA59" i="1"/>
  <c r="BA67" i="1"/>
  <c r="BA75" i="1"/>
  <c r="BA83" i="1"/>
  <c r="BA105" i="1"/>
  <c r="BA31" i="1"/>
  <c r="BA90" i="1"/>
  <c r="BA63" i="1"/>
  <c r="BA71" i="1"/>
  <c r="BA79" i="1"/>
  <c r="BA88" i="1"/>
  <c r="BA102" i="1"/>
  <c r="BA47" i="1"/>
  <c r="BA53" i="1"/>
  <c r="BA64" i="1"/>
  <c r="BA43" i="1"/>
  <c r="BA54" i="1"/>
  <c r="BA55" i="1"/>
  <c r="BA51" i="1"/>
  <c r="BA56" i="1"/>
  <c r="BA57" i="1"/>
  <c r="BA45" i="1"/>
  <c r="BA114" i="1"/>
  <c r="BA122" i="1"/>
  <c r="BA104" i="1"/>
  <c r="BA106" i="1"/>
  <c r="BA111" i="1"/>
  <c r="BA84" i="1"/>
  <c r="BA93" i="1"/>
  <c r="BA61" i="1"/>
  <c r="BA80" i="1"/>
  <c r="BA108" i="1"/>
  <c r="BA77" i="1"/>
  <c r="BA113" i="1"/>
  <c r="BA101" i="1"/>
  <c r="BA118" i="1"/>
  <c r="BA109" i="1"/>
  <c r="BA107" i="1"/>
  <c r="BA116" i="1"/>
  <c r="BA119" i="1"/>
  <c r="BA121" i="1"/>
  <c r="BA98" i="1"/>
  <c r="BA86" i="1"/>
  <c r="BA96" i="1"/>
  <c r="BA69" i="1"/>
  <c r="BA72" i="1"/>
  <c r="BA99" i="1"/>
  <c r="BA91" i="1"/>
  <c r="BA95" i="1"/>
  <c r="BA115" i="1"/>
  <c r="BA112" i="1"/>
  <c r="BA110" i="1"/>
  <c r="BA117" i="1"/>
  <c r="BA3" i="1"/>
  <c r="BA120" i="1"/>
  <c r="BB1" i="1"/>
  <c r="CH1" i="1"/>
  <c r="BT131" i="1" s="1"/>
  <c r="BT1" i="1"/>
  <c r="BF131" i="1" s="1"/>
  <c r="BN218" i="1" l="1"/>
  <c r="CD218" i="1"/>
  <c r="BP218" i="1"/>
  <c r="CF218" i="1"/>
  <c r="BQ218" i="1"/>
  <c r="CG218" i="1"/>
  <c r="AT218" i="1"/>
  <c r="BJ218" i="1"/>
  <c r="BR218" i="1"/>
  <c r="CH218" i="1"/>
  <c r="BS218" i="1"/>
  <c r="CI218" i="1"/>
  <c r="AV218" i="1"/>
  <c r="CN218" i="1"/>
  <c r="BV218" i="1"/>
  <c r="CL218" i="1"/>
  <c r="AY218" i="1"/>
  <c r="BZ218" i="1"/>
  <c r="AN218" i="1"/>
  <c r="BG218" i="1"/>
  <c r="CA218" i="1"/>
  <c r="AO218" i="1"/>
  <c r="BH218" i="1"/>
  <c r="AU218" i="1"/>
  <c r="CB218" i="1"/>
  <c r="AP218" i="1"/>
  <c r="BI218" i="1"/>
  <c r="CC218" i="1"/>
  <c r="AQ218" i="1"/>
  <c r="BK218" i="1"/>
  <c r="CE218" i="1"/>
  <c r="AR218" i="1"/>
  <c r="CK218" i="1"/>
  <c r="BX218" i="1"/>
  <c r="CJ218" i="1"/>
  <c r="AS218" i="1"/>
  <c r="CM218" i="1"/>
  <c r="AW218" i="1"/>
  <c r="BE218" i="1"/>
  <c r="BL218" i="1"/>
  <c r="AX218" i="1"/>
  <c r="BM218" i="1"/>
  <c r="AZ218" i="1"/>
  <c r="BO218" i="1"/>
  <c r="BA218" i="1"/>
  <c r="BT218" i="1"/>
  <c r="BB218" i="1"/>
  <c r="AL218" i="1"/>
  <c r="BU218" i="1"/>
  <c r="AJ218" i="1"/>
  <c r="BC218" i="1"/>
  <c r="BW218" i="1"/>
  <c r="AK218" i="1"/>
  <c r="BD218" i="1"/>
  <c r="BY218" i="1"/>
  <c r="AM218" i="1"/>
  <c r="BF218" i="1"/>
  <c r="AI219" i="1"/>
  <c r="BL14" i="1"/>
  <c r="AN125" i="1"/>
  <c r="AN124" i="1"/>
  <c r="AN126" i="1"/>
  <c r="AN127" i="1"/>
  <c r="AN128" i="1"/>
  <c r="AW130" i="1"/>
  <c r="AJ130" i="1"/>
  <c r="AK130" i="1"/>
  <c r="AL130" i="1"/>
  <c r="AM130" i="1"/>
  <c r="AN130" i="1"/>
  <c r="AB124" i="1"/>
  <c r="AB125" i="1"/>
  <c r="AB126" i="1"/>
  <c r="AB127" i="1"/>
  <c r="AB128" i="1"/>
  <c r="AB129" i="1"/>
  <c r="AN129" i="1"/>
  <c r="CB132" i="1"/>
  <c r="CF132" i="1" s="1"/>
  <c r="R132" i="1"/>
  <c r="AB130" i="1"/>
  <c r="AI131" i="1"/>
  <c r="V131" i="1"/>
  <c r="W131" i="1"/>
  <c r="X131" i="1"/>
  <c r="Y131" i="1"/>
  <c r="Z131" i="1"/>
  <c r="S131" i="1"/>
  <c r="T131" i="1"/>
  <c r="AA131" i="1"/>
  <c r="AB131" i="1"/>
  <c r="AX133" i="1"/>
  <c r="U133" i="1" s="1"/>
  <c r="BZ132" i="1"/>
  <c r="BL132" i="1"/>
  <c r="BM132" i="1"/>
  <c r="BN132" i="1"/>
  <c r="AY132" i="1"/>
  <c r="BO132" i="1"/>
  <c r="AZ132" i="1"/>
  <c r="BP132" i="1"/>
  <c r="BB132" i="1"/>
  <c r="BR132" i="1"/>
  <c r="BC132" i="1"/>
  <c r="BA132" i="1"/>
  <c r="BD132" i="1"/>
  <c r="BE132" i="1"/>
  <c r="BF132" i="1"/>
  <c r="BQ132" i="1"/>
  <c r="BS132" i="1"/>
  <c r="BT132" i="1"/>
  <c r="BF125" i="1"/>
  <c r="BF124" i="1"/>
  <c r="BF126" i="1"/>
  <c r="BF127" i="1"/>
  <c r="BF128" i="1"/>
  <c r="BF129" i="1"/>
  <c r="BF130" i="1"/>
  <c r="BT125" i="1"/>
  <c r="BT124" i="1"/>
  <c r="BT126" i="1"/>
  <c r="BT127" i="1"/>
  <c r="BT128" i="1"/>
  <c r="BT129" i="1"/>
  <c r="BT130" i="1"/>
  <c r="BT2" i="1"/>
  <c r="BT122" i="1"/>
  <c r="BT7" i="1"/>
  <c r="BT6" i="1"/>
  <c r="BT14" i="1"/>
  <c r="BT22" i="1"/>
  <c r="BT30" i="1"/>
  <c r="BT38" i="1"/>
  <c r="BT5" i="1"/>
  <c r="BT17" i="1"/>
  <c r="BT33" i="1"/>
  <c r="BT42" i="1"/>
  <c r="BT50" i="1"/>
  <c r="BT58" i="1"/>
  <c r="BT37" i="1"/>
  <c r="BT11" i="1"/>
  <c r="BT20" i="1"/>
  <c r="BT49" i="1"/>
  <c r="BT32" i="1"/>
  <c r="BT56" i="1"/>
  <c r="BT65" i="1"/>
  <c r="BT71" i="1"/>
  <c r="BT96" i="1"/>
  <c r="BT88" i="1"/>
  <c r="BT15" i="1"/>
  <c r="BT40" i="1"/>
  <c r="BT47" i="1"/>
  <c r="BT51" i="1"/>
  <c r="BT60" i="1"/>
  <c r="BT76" i="1"/>
  <c r="BT82" i="1"/>
  <c r="BT95" i="1"/>
  <c r="BT27" i="1"/>
  <c r="BT34" i="1"/>
  <c r="BT43" i="1"/>
  <c r="BT70" i="1"/>
  <c r="BT8" i="1"/>
  <c r="BT29" i="1"/>
  <c r="BT55" i="1"/>
  <c r="BT64" i="1"/>
  <c r="BT81" i="1"/>
  <c r="BT87" i="1"/>
  <c r="BT94" i="1"/>
  <c r="BT69" i="1"/>
  <c r="BT75" i="1"/>
  <c r="BT10" i="1"/>
  <c r="BT12" i="1"/>
  <c r="BT24" i="1"/>
  <c r="BT59" i="1"/>
  <c r="BT26" i="1"/>
  <c r="BT31" i="1"/>
  <c r="BT41" i="1"/>
  <c r="BT77" i="1"/>
  <c r="BT101" i="1"/>
  <c r="BT109" i="1"/>
  <c r="BT117" i="1"/>
  <c r="BT79" i="1"/>
  <c r="BT108" i="1"/>
  <c r="BT116" i="1"/>
  <c r="BT13" i="1"/>
  <c r="BT18" i="1"/>
  <c r="BT39" i="1"/>
  <c r="BT93" i="1"/>
  <c r="BT100" i="1"/>
  <c r="BT16" i="1"/>
  <c r="BT21" i="1"/>
  <c r="BT83" i="1"/>
  <c r="BT90" i="1"/>
  <c r="BT107" i="1"/>
  <c r="BT115" i="1"/>
  <c r="BT52" i="1"/>
  <c r="BT54" i="1"/>
  <c r="BT62" i="1"/>
  <c r="BT66" i="1"/>
  <c r="BT68" i="1"/>
  <c r="BT48" i="1"/>
  <c r="BT72" i="1"/>
  <c r="BT85" i="1"/>
  <c r="BT19" i="1"/>
  <c r="BT46" i="1"/>
  <c r="BT74" i="1"/>
  <c r="BT44" i="1"/>
  <c r="BT78" i="1"/>
  <c r="BT80" i="1"/>
  <c r="BT35" i="1"/>
  <c r="BT89" i="1"/>
  <c r="BT98" i="1"/>
  <c r="BT25" i="1"/>
  <c r="BT102" i="1"/>
  <c r="BT112" i="1"/>
  <c r="BT84" i="1"/>
  <c r="BT103" i="1"/>
  <c r="BT3" i="1"/>
  <c r="BT114" i="1"/>
  <c r="BT119" i="1"/>
  <c r="BT53" i="1"/>
  <c r="BT57" i="1"/>
  <c r="BT61" i="1"/>
  <c r="BT104" i="1"/>
  <c r="BT73" i="1"/>
  <c r="BT121" i="1"/>
  <c r="BT92" i="1"/>
  <c r="BT36" i="1"/>
  <c r="BT45" i="1"/>
  <c r="BT99" i="1"/>
  <c r="BT106" i="1"/>
  <c r="BT111" i="1"/>
  <c r="BT97" i="1"/>
  <c r="BT113" i="1"/>
  <c r="BT118" i="1"/>
  <c r="BT23" i="1"/>
  <c r="BT28" i="1"/>
  <c r="BT63" i="1"/>
  <c r="BT86" i="1"/>
  <c r="BT110" i="1"/>
  <c r="BT67" i="1"/>
  <c r="BT4" i="1"/>
  <c r="BT9" i="1"/>
  <c r="BT120" i="1"/>
  <c r="BT105" i="1"/>
  <c r="BT91" i="1"/>
  <c r="CH8" i="1"/>
  <c r="CH16" i="1"/>
  <c r="CH24" i="1"/>
  <c r="CH32" i="1"/>
  <c r="CH40" i="1"/>
  <c r="CH48" i="1"/>
  <c r="CH56" i="1"/>
  <c r="CH64" i="1"/>
  <c r="CH72" i="1"/>
  <c r="CH80" i="1"/>
  <c r="CH88" i="1"/>
  <c r="CH96" i="1"/>
  <c r="CH7" i="1"/>
  <c r="CH15" i="1"/>
  <c r="CH23" i="1"/>
  <c r="CH31" i="1"/>
  <c r="CH39" i="1"/>
  <c r="CH47" i="1"/>
  <c r="CH55" i="1"/>
  <c r="CH63" i="1"/>
  <c r="CH71" i="1"/>
  <c r="CH6" i="1"/>
  <c r="CH14" i="1"/>
  <c r="CH22" i="1"/>
  <c r="CH4" i="1"/>
  <c r="CH12" i="1"/>
  <c r="CH20" i="1"/>
  <c r="CH28" i="1"/>
  <c r="CH36" i="1"/>
  <c r="CH44" i="1"/>
  <c r="CH52" i="1"/>
  <c r="CH60" i="1"/>
  <c r="CH68" i="1"/>
  <c r="CH76" i="1"/>
  <c r="CH11" i="1"/>
  <c r="CH19" i="1"/>
  <c r="CH9" i="1"/>
  <c r="CH27" i="1"/>
  <c r="CH112" i="1"/>
  <c r="CH120" i="1"/>
  <c r="CH34" i="1"/>
  <c r="CH38" i="1"/>
  <c r="CH42" i="1"/>
  <c r="CH46" i="1"/>
  <c r="CH50" i="1"/>
  <c r="CH54" i="1"/>
  <c r="CH58" i="1"/>
  <c r="CH62" i="1"/>
  <c r="CH66" i="1"/>
  <c r="CH70" i="1"/>
  <c r="CH74" i="1"/>
  <c r="CH83" i="1"/>
  <c r="CH93" i="1"/>
  <c r="CH102" i="1"/>
  <c r="CH78" i="1"/>
  <c r="CH98" i="1"/>
  <c r="CH111" i="1"/>
  <c r="CH119" i="1"/>
  <c r="CH25" i="1"/>
  <c r="CH30" i="1"/>
  <c r="CH95" i="1"/>
  <c r="CH101" i="1"/>
  <c r="CH10" i="1"/>
  <c r="CH13" i="1"/>
  <c r="CH90" i="1"/>
  <c r="CH110" i="1"/>
  <c r="CH118" i="1"/>
  <c r="CH85" i="1"/>
  <c r="CH5" i="1"/>
  <c r="CH106" i="1"/>
  <c r="CH41" i="1"/>
  <c r="CH69" i="1"/>
  <c r="CH92" i="1"/>
  <c r="CH99" i="1"/>
  <c r="CH97" i="1"/>
  <c r="CH109" i="1"/>
  <c r="CH114" i="1"/>
  <c r="CH33" i="1"/>
  <c r="CH61" i="1"/>
  <c r="CH103" i="1"/>
  <c r="CH17" i="1"/>
  <c r="CH26" i="1"/>
  <c r="CH37" i="1"/>
  <c r="CH73" i="1"/>
  <c r="CH94" i="1"/>
  <c r="CH100" i="1"/>
  <c r="CH113" i="1"/>
  <c r="CH91" i="1"/>
  <c r="CH115" i="1"/>
  <c r="CH117" i="1"/>
  <c r="CH18" i="1"/>
  <c r="CH77" i="1"/>
  <c r="CH51" i="1"/>
  <c r="CH57" i="1"/>
  <c r="CH67" i="1"/>
  <c r="CH86" i="1"/>
  <c r="CH105" i="1"/>
  <c r="CH107" i="1"/>
  <c r="CH108" i="1"/>
  <c r="CH45" i="1"/>
  <c r="CH29" i="1"/>
  <c r="CH121" i="1"/>
  <c r="CH53" i="1"/>
  <c r="CH43" i="1"/>
  <c r="CH81" i="1"/>
  <c r="CH116" i="1"/>
  <c r="CH49" i="1"/>
  <c r="CH59" i="1"/>
  <c r="CH89" i="1"/>
  <c r="CH122" i="1"/>
  <c r="CH104" i="1"/>
  <c r="CH82" i="1"/>
  <c r="CH35" i="1"/>
  <c r="CH21" i="1"/>
  <c r="CH3" i="1"/>
  <c r="CH75" i="1"/>
  <c r="CH65" i="1"/>
  <c r="CH79" i="1"/>
  <c r="CH2" i="1"/>
  <c r="CH87" i="1"/>
  <c r="CH84" i="1"/>
  <c r="AQ1" i="1"/>
  <c r="AC131" i="1" s="1"/>
  <c r="AP5" i="1"/>
  <c r="AP13" i="1"/>
  <c r="AP21" i="1"/>
  <c r="AP29" i="1"/>
  <c r="AP37" i="1"/>
  <c r="AP45" i="1"/>
  <c r="AP53" i="1"/>
  <c r="AP10" i="1"/>
  <c r="AP18" i="1"/>
  <c r="AP26" i="1"/>
  <c r="AP34" i="1"/>
  <c r="AP42" i="1"/>
  <c r="AP50" i="1"/>
  <c r="AP7" i="1"/>
  <c r="AP15" i="1"/>
  <c r="AP23" i="1"/>
  <c r="AP31" i="1"/>
  <c r="AP39" i="1"/>
  <c r="AP47" i="1"/>
  <c r="AP4" i="1"/>
  <c r="AP12" i="1"/>
  <c r="AP20" i="1"/>
  <c r="AP28" i="1"/>
  <c r="AP36" i="1"/>
  <c r="AP9" i="1"/>
  <c r="AP17" i="1"/>
  <c r="AP25" i="1"/>
  <c r="AP33" i="1"/>
  <c r="AP41" i="1"/>
  <c r="AP49" i="1"/>
  <c r="AP6" i="1"/>
  <c r="AP14" i="1"/>
  <c r="AP22" i="1"/>
  <c r="AP30" i="1"/>
  <c r="AP38" i="1"/>
  <c r="AP11" i="1"/>
  <c r="AP19" i="1"/>
  <c r="AP27" i="1"/>
  <c r="AP35" i="1"/>
  <c r="AP16" i="1"/>
  <c r="AP52" i="1"/>
  <c r="AP61" i="1"/>
  <c r="AP69" i="1"/>
  <c r="AP77" i="1"/>
  <c r="AP44" i="1"/>
  <c r="AP66" i="1"/>
  <c r="AP74" i="1"/>
  <c r="AP82" i="1"/>
  <c r="AP90" i="1"/>
  <c r="AP98" i="1"/>
  <c r="AP32" i="1"/>
  <c r="AP43" i="1"/>
  <c r="AP58" i="1"/>
  <c r="AP8" i="1"/>
  <c r="AP104" i="1"/>
  <c r="AP48" i="1"/>
  <c r="AP60" i="1"/>
  <c r="AP68" i="1"/>
  <c r="AP76" i="1"/>
  <c r="AP84" i="1"/>
  <c r="AP93" i="1"/>
  <c r="AP64" i="1"/>
  <c r="AP72" i="1"/>
  <c r="AP80" i="1"/>
  <c r="AP101" i="1"/>
  <c r="AP24" i="1"/>
  <c r="AP54" i="1"/>
  <c r="AP91" i="1"/>
  <c r="AP55" i="1"/>
  <c r="AP56" i="1"/>
  <c r="AP65" i="1"/>
  <c r="AP73" i="1"/>
  <c r="AP81" i="1"/>
  <c r="AP89" i="1"/>
  <c r="AP87" i="1"/>
  <c r="AP96" i="1"/>
  <c r="AP103" i="1"/>
  <c r="AP51" i="1"/>
  <c r="AP57" i="1"/>
  <c r="AP94" i="1"/>
  <c r="AP46" i="1"/>
  <c r="AP62" i="1"/>
  <c r="AP40" i="1"/>
  <c r="AP59" i="1"/>
  <c r="AP63" i="1"/>
  <c r="AP92" i="1"/>
  <c r="AP115" i="1"/>
  <c r="AP88" i="1"/>
  <c r="AP105" i="1"/>
  <c r="AP107" i="1"/>
  <c r="AP112" i="1"/>
  <c r="AP70" i="1"/>
  <c r="AP100" i="1"/>
  <c r="AP67" i="1"/>
  <c r="AP83" i="1"/>
  <c r="AP109" i="1"/>
  <c r="AP99" i="1"/>
  <c r="AP102" i="1"/>
  <c r="AP79" i="1"/>
  <c r="AP114" i="1"/>
  <c r="AP78" i="1"/>
  <c r="AP106" i="1"/>
  <c r="AP117" i="1"/>
  <c r="AP71" i="1"/>
  <c r="AP120" i="1"/>
  <c r="AP113" i="1"/>
  <c r="AP86" i="1"/>
  <c r="AP111" i="1"/>
  <c r="AP122" i="1"/>
  <c r="AP97" i="1"/>
  <c r="AP95" i="1"/>
  <c r="AP75" i="1"/>
  <c r="AP110" i="1"/>
  <c r="AP116" i="1"/>
  <c r="AP121" i="1"/>
  <c r="AP85" i="1"/>
  <c r="AP108" i="1"/>
  <c r="AP119" i="1"/>
  <c r="AP118" i="1"/>
  <c r="AP3" i="1"/>
  <c r="BB4" i="1"/>
  <c r="BB12" i="1"/>
  <c r="BB20" i="1"/>
  <c r="BB28" i="1"/>
  <c r="BB9" i="1"/>
  <c r="BB17" i="1"/>
  <c r="BB25" i="1"/>
  <c r="BB33" i="1"/>
  <c r="BB41" i="1"/>
  <c r="BB49" i="1"/>
  <c r="BB57" i="1"/>
  <c r="BB6" i="1"/>
  <c r="BB14" i="1"/>
  <c r="BB22" i="1"/>
  <c r="BB30" i="1"/>
  <c r="BB11" i="1"/>
  <c r="BB19" i="1"/>
  <c r="BB27" i="1"/>
  <c r="BB35" i="1"/>
  <c r="BB43" i="1"/>
  <c r="BB51" i="1"/>
  <c r="BB8" i="1"/>
  <c r="BB16" i="1"/>
  <c r="BB24" i="1"/>
  <c r="BB32" i="1"/>
  <c r="BB40" i="1"/>
  <c r="BB48" i="1"/>
  <c r="BB5" i="1"/>
  <c r="BB13" i="1"/>
  <c r="BB21" i="1"/>
  <c r="BB29" i="1"/>
  <c r="BB37" i="1"/>
  <c r="BB10" i="1"/>
  <c r="BB18" i="1"/>
  <c r="BB26" i="1"/>
  <c r="BB34" i="1"/>
  <c r="BB42" i="1"/>
  <c r="BB54" i="1"/>
  <c r="BB39" i="1"/>
  <c r="BB60" i="1"/>
  <c r="BB68" i="1"/>
  <c r="BB76" i="1"/>
  <c r="BB84" i="1"/>
  <c r="BB92" i="1"/>
  <c r="BB65" i="1"/>
  <c r="BB73" i="1"/>
  <c r="BB81" i="1"/>
  <c r="BB15" i="1"/>
  <c r="BB23" i="1"/>
  <c r="BB62" i="1"/>
  <c r="BB70" i="1"/>
  <c r="BB78" i="1"/>
  <c r="BB87" i="1"/>
  <c r="BB94" i="1"/>
  <c r="BB58" i="1"/>
  <c r="BB66" i="1"/>
  <c r="BB74" i="1"/>
  <c r="BB82" i="1"/>
  <c r="BB85" i="1"/>
  <c r="BB38" i="1"/>
  <c r="BB44" i="1"/>
  <c r="BB59" i="1"/>
  <c r="BB67" i="1"/>
  <c r="BB75" i="1"/>
  <c r="BB83" i="1"/>
  <c r="BB31" i="1"/>
  <c r="BB36" i="1"/>
  <c r="BB90" i="1"/>
  <c r="BB97" i="1"/>
  <c r="BB63" i="1"/>
  <c r="BB71" i="1"/>
  <c r="BB79" i="1"/>
  <c r="BB88" i="1"/>
  <c r="BB47" i="1"/>
  <c r="BB53" i="1"/>
  <c r="BB64" i="1"/>
  <c r="BB52" i="1"/>
  <c r="BB46" i="1"/>
  <c r="BB55" i="1"/>
  <c r="BB7" i="1"/>
  <c r="BB50" i="1"/>
  <c r="BB45" i="1"/>
  <c r="BB95" i="1"/>
  <c r="BB96" i="1"/>
  <c r="BB114" i="1"/>
  <c r="BB89" i="1"/>
  <c r="BB104" i="1"/>
  <c r="BB106" i="1"/>
  <c r="BB111" i="1"/>
  <c r="BB93" i="1"/>
  <c r="BB61" i="1"/>
  <c r="BB80" i="1"/>
  <c r="BB108" i="1"/>
  <c r="BB77" i="1"/>
  <c r="BB113" i="1"/>
  <c r="BB122" i="1"/>
  <c r="BB101" i="1"/>
  <c r="BB118" i="1"/>
  <c r="BB109" i="1"/>
  <c r="BB103" i="1"/>
  <c r="BB107" i="1"/>
  <c r="BB116" i="1"/>
  <c r="BB100" i="1"/>
  <c r="BB119" i="1"/>
  <c r="BB121" i="1"/>
  <c r="BB98" i="1"/>
  <c r="BB102" i="1"/>
  <c r="BB86" i="1"/>
  <c r="BB105" i="1"/>
  <c r="BB56" i="1"/>
  <c r="BB69" i="1"/>
  <c r="BB72" i="1"/>
  <c r="BB99" i="1"/>
  <c r="BB91" i="1"/>
  <c r="BB120" i="1"/>
  <c r="BB115" i="1"/>
  <c r="BB112" i="1"/>
  <c r="BB110" i="1"/>
  <c r="BB117" i="1"/>
  <c r="BB3" i="1"/>
  <c r="BC1" i="1"/>
  <c r="BU1" i="1"/>
  <c r="BG132" i="1" s="1"/>
  <c r="CI1" i="1"/>
  <c r="BU132" i="1" s="1"/>
  <c r="BR219" i="1" l="1"/>
  <c r="CH219" i="1"/>
  <c r="BT219" i="1"/>
  <c r="CJ219" i="1"/>
  <c r="BU219" i="1"/>
  <c r="CK219" i="1"/>
  <c r="AX219" i="1"/>
  <c r="BV219" i="1"/>
  <c r="CL219" i="1"/>
  <c r="BW219" i="1"/>
  <c r="CM219" i="1"/>
  <c r="AJ219" i="1"/>
  <c r="AZ219" i="1"/>
  <c r="BZ219" i="1"/>
  <c r="AM219" i="1"/>
  <c r="BC219" i="1"/>
  <c r="CN219" i="1"/>
  <c r="BY219" i="1"/>
  <c r="AY219" i="1"/>
  <c r="BG219" i="1"/>
  <c r="CA219" i="1"/>
  <c r="BA219" i="1"/>
  <c r="CF219" i="1"/>
  <c r="CB219" i="1"/>
  <c r="BB219" i="1"/>
  <c r="CC219" i="1"/>
  <c r="BD219" i="1"/>
  <c r="CD219" i="1"/>
  <c r="AK219" i="1"/>
  <c r="BE219" i="1"/>
  <c r="CE219" i="1"/>
  <c r="AL219" i="1"/>
  <c r="BF219" i="1"/>
  <c r="AN219" i="1"/>
  <c r="CG219" i="1"/>
  <c r="AO219" i="1"/>
  <c r="BH219" i="1"/>
  <c r="BL219" i="1"/>
  <c r="CI219" i="1"/>
  <c r="AP219" i="1"/>
  <c r="BI219" i="1"/>
  <c r="BM219" i="1"/>
  <c r="AQ219" i="1"/>
  <c r="BJ219" i="1"/>
  <c r="BN219" i="1"/>
  <c r="AR219" i="1"/>
  <c r="BK219" i="1"/>
  <c r="BO219" i="1"/>
  <c r="AS219" i="1"/>
  <c r="BP219" i="1"/>
  <c r="AT219" i="1"/>
  <c r="BQ219" i="1"/>
  <c r="AU219" i="1"/>
  <c r="BS219" i="1"/>
  <c r="AV219" i="1"/>
  <c r="BX219" i="1"/>
  <c r="AW219" i="1"/>
  <c r="AI220" i="1"/>
  <c r="BL15" i="1"/>
  <c r="CB133" i="1"/>
  <c r="CF133" i="1" s="1"/>
  <c r="R133" i="1"/>
  <c r="AI132" i="1"/>
  <c r="V132" i="1"/>
  <c r="W132" i="1"/>
  <c r="X132" i="1"/>
  <c r="Y132" i="1"/>
  <c r="Z132" i="1"/>
  <c r="AA132" i="1"/>
  <c r="AC132" i="1"/>
  <c r="AB132" i="1"/>
  <c r="S132" i="1"/>
  <c r="T132" i="1"/>
  <c r="AW131" i="1"/>
  <c r="AJ131" i="1"/>
  <c r="AK131" i="1"/>
  <c r="AL131" i="1"/>
  <c r="AN131" i="1"/>
  <c r="AO131" i="1"/>
  <c r="AM131" i="1"/>
  <c r="AO125" i="1"/>
  <c r="AO124" i="1"/>
  <c r="AO126" i="1"/>
  <c r="AO127" i="1"/>
  <c r="AO128" i="1"/>
  <c r="AO129" i="1"/>
  <c r="AO130" i="1"/>
  <c r="AC124" i="1"/>
  <c r="AC125" i="1"/>
  <c r="AC126" i="1"/>
  <c r="AC127" i="1"/>
  <c r="AC128" i="1"/>
  <c r="AC129" i="1"/>
  <c r="AC130" i="1"/>
  <c r="BU125" i="1"/>
  <c r="BU124" i="1"/>
  <c r="BU126" i="1"/>
  <c r="BU127" i="1"/>
  <c r="BU128" i="1"/>
  <c r="BU129" i="1"/>
  <c r="BU130" i="1"/>
  <c r="BU131" i="1"/>
  <c r="BG125" i="1"/>
  <c r="BG124" i="1"/>
  <c r="BG126" i="1"/>
  <c r="BG127" i="1"/>
  <c r="BG128" i="1"/>
  <c r="BG129" i="1"/>
  <c r="BG130" i="1"/>
  <c r="BG131" i="1"/>
  <c r="AX134" i="1"/>
  <c r="U134" i="1" s="1"/>
  <c r="BL133" i="1"/>
  <c r="BM133" i="1"/>
  <c r="BN133" i="1"/>
  <c r="AY133" i="1"/>
  <c r="BO133" i="1"/>
  <c r="AZ133" i="1"/>
  <c r="BP133" i="1"/>
  <c r="BA133" i="1"/>
  <c r="BQ133" i="1"/>
  <c r="BB133" i="1"/>
  <c r="BR133" i="1"/>
  <c r="BC133" i="1"/>
  <c r="BS133" i="1"/>
  <c r="BD133" i="1"/>
  <c r="BT133" i="1"/>
  <c r="BF133" i="1"/>
  <c r="BE133" i="1"/>
  <c r="BG133" i="1"/>
  <c r="BU133" i="1"/>
  <c r="BZ133" i="1"/>
  <c r="CI9" i="1"/>
  <c r="CI17" i="1"/>
  <c r="CI25" i="1"/>
  <c r="CI33" i="1"/>
  <c r="CI41" i="1"/>
  <c r="CI49" i="1"/>
  <c r="CI57" i="1"/>
  <c r="CI65" i="1"/>
  <c r="CI73" i="1"/>
  <c r="CI81" i="1"/>
  <c r="CI89" i="1"/>
  <c r="CI97" i="1"/>
  <c r="CI8" i="1"/>
  <c r="CI16" i="1"/>
  <c r="CI24" i="1"/>
  <c r="CI32" i="1"/>
  <c r="CI40" i="1"/>
  <c r="CI48" i="1"/>
  <c r="CI56" i="1"/>
  <c r="CI64" i="1"/>
  <c r="CI72" i="1"/>
  <c r="CI80" i="1"/>
  <c r="CI88" i="1"/>
  <c r="CI96" i="1"/>
  <c r="CI7" i="1"/>
  <c r="CI15" i="1"/>
  <c r="CI23" i="1"/>
  <c r="CI31" i="1"/>
  <c r="CI39" i="1"/>
  <c r="CI47" i="1"/>
  <c r="CI55" i="1"/>
  <c r="CI63" i="1"/>
  <c r="CI71" i="1"/>
  <c r="CI79" i="1"/>
  <c r="CI87" i="1"/>
  <c r="CI95" i="1"/>
  <c r="CI6" i="1"/>
  <c r="CI14" i="1"/>
  <c r="CI22" i="1"/>
  <c r="CI30" i="1"/>
  <c r="CI38" i="1"/>
  <c r="CI46" i="1"/>
  <c r="CI54" i="1"/>
  <c r="CI62" i="1"/>
  <c r="CI70" i="1"/>
  <c r="CI78" i="1"/>
  <c r="CI86" i="1"/>
  <c r="CI94" i="1"/>
  <c r="CI5" i="1"/>
  <c r="CI13" i="1"/>
  <c r="CI21" i="1"/>
  <c r="CI29" i="1"/>
  <c r="CI37" i="1"/>
  <c r="CI45" i="1"/>
  <c r="CI53" i="1"/>
  <c r="CI61" i="1"/>
  <c r="CI69" i="1"/>
  <c r="CI77" i="1"/>
  <c r="CI85" i="1"/>
  <c r="CI93" i="1"/>
  <c r="CI4" i="1"/>
  <c r="CI12" i="1"/>
  <c r="CI20" i="1"/>
  <c r="CI11" i="1"/>
  <c r="CI19" i="1"/>
  <c r="CI27" i="1"/>
  <c r="CI103" i="1"/>
  <c r="CI112" i="1"/>
  <c r="CI120" i="1"/>
  <c r="CI34" i="1"/>
  <c r="CI36" i="1"/>
  <c r="CI42" i="1"/>
  <c r="CI44" i="1"/>
  <c r="CI50" i="1"/>
  <c r="CI52" i="1"/>
  <c r="CI58" i="1"/>
  <c r="CI60" i="1"/>
  <c r="CI66" i="1"/>
  <c r="CI68" i="1"/>
  <c r="CI74" i="1"/>
  <c r="CI76" i="1"/>
  <c r="CI83" i="1"/>
  <c r="CI102" i="1"/>
  <c r="CI98" i="1"/>
  <c r="CI111" i="1"/>
  <c r="CI119" i="1"/>
  <c r="CI101" i="1"/>
  <c r="CI10" i="1"/>
  <c r="CI90" i="1"/>
  <c r="CI110" i="1"/>
  <c r="CI118" i="1"/>
  <c r="CI106" i="1"/>
  <c r="CI92" i="1"/>
  <c r="CI99" i="1"/>
  <c r="CI43" i="1"/>
  <c r="CI26" i="1"/>
  <c r="CI100" i="1"/>
  <c r="CI113" i="1"/>
  <c r="CI91" i="1"/>
  <c r="CI115" i="1"/>
  <c r="CI117" i="1"/>
  <c r="CI18" i="1"/>
  <c r="CI51" i="1"/>
  <c r="CI67" i="1"/>
  <c r="CI105" i="1"/>
  <c r="CI107" i="1"/>
  <c r="CI108" i="1"/>
  <c r="CI28" i="1"/>
  <c r="CI35" i="1"/>
  <c r="CI121" i="1"/>
  <c r="CI116" i="1"/>
  <c r="CI59" i="1"/>
  <c r="CI122" i="1"/>
  <c r="CI104" i="1"/>
  <c r="CI114" i="1"/>
  <c r="CI82" i="1"/>
  <c r="CI75" i="1"/>
  <c r="CI109" i="1"/>
  <c r="CI2" i="1"/>
  <c r="CI3" i="1"/>
  <c r="CI84" i="1"/>
  <c r="BU2" i="1"/>
  <c r="BU122" i="1"/>
  <c r="BU8" i="1"/>
  <c r="BU16" i="1"/>
  <c r="BU24" i="1"/>
  <c r="BU32" i="1"/>
  <c r="BU7" i="1"/>
  <c r="BU15" i="1"/>
  <c r="BU23" i="1"/>
  <c r="BU31" i="1"/>
  <c r="BU39" i="1"/>
  <c r="BU6" i="1"/>
  <c r="BU14" i="1"/>
  <c r="BU22" i="1"/>
  <c r="BU30" i="1"/>
  <c r="BU4" i="1"/>
  <c r="BU27" i="1"/>
  <c r="BU17" i="1"/>
  <c r="BU33" i="1"/>
  <c r="BU42" i="1"/>
  <c r="BU50" i="1"/>
  <c r="BU58" i="1"/>
  <c r="BU66" i="1"/>
  <c r="BU74" i="1"/>
  <c r="BU82" i="1"/>
  <c r="BU37" i="1"/>
  <c r="BU20" i="1"/>
  <c r="BU25" i="1"/>
  <c r="BU77" i="1"/>
  <c r="BU83" i="1"/>
  <c r="BU56" i="1"/>
  <c r="BU65" i="1"/>
  <c r="BU71" i="1"/>
  <c r="BU96" i="1"/>
  <c r="BU88" i="1"/>
  <c r="BU40" i="1"/>
  <c r="BU47" i="1"/>
  <c r="BU51" i="1"/>
  <c r="BU60" i="1"/>
  <c r="BU76" i="1"/>
  <c r="BU34" i="1"/>
  <c r="BU43" i="1"/>
  <c r="BU70" i="1"/>
  <c r="BU29" i="1"/>
  <c r="BU55" i="1"/>
  <c r="BU64" i="1"/>
  <c r="BU81" i="1"/>
  <c r="BU87" i="1"/>
  <c r="BU69" i="1"/>
  <c r="BU75" i="1"/>
  <c r="BU10" i="1"/>
  <c r="BU36" i="1"/>
  <c r="BU45" i="1"/>
  <c r="BU86" i="1"/>
  <c r="BU97" i="1"/>
  <c r="BU26" i="1"/>
  <c r="BU41" i="1"/>
  <c r="BU101" i="1"/>
  <c r="BU109" i="1"/>
  <c r="BU117" i="1"/>
  <c r="BU79" i="1"/>
  <c r="BU13" i="1"/>
  <c r="BU18" i="1"/>
  <c r="BU108" i="1"/>
  <c r="BU116" i="1"/>
  <c r="BU93" i="1"/>
  <c r="BU100" i="1"/>
  <c r="BU5" i="1"/>
  <c r="BU21" i="1"/>
  <c r="BU90" i="1"/>
  <c r="BU107" i="1"/>
  <c r="BU115" i="1"/>
  <c r="BU52" i="1"/>
  <c r="BU54" i="1"/>
  <c r="BU62" i="1"/>
  <c r="BU68" i="1"/>
  <c r="BU11" i="1"/>
  <c r="BU48" i="1"/>
  <c r="BU72" i="1"/>
  <c r="BU85" i="1"/>
  <c r="BU19" i="1"/>
  <c r="BU46" i="1"/>
  <c r="BU44" i="1"/>
  <c r="BU78" i="1"/>
  <c r="BU80" i="1"/>
  <c r="BU92" i="1"/>
  <c r="BU91" i="1"/>
  <c r="BU98" i="1"/>
  <c r="BU35" i="1"/>
  <c r="BU102" i="1"/>
  <c r="BU112" i="1"/>
  <c r="BU57" i="1"/>
  <c r="BU84" i="1"/>
  <c r="BU114" i="1"/>
  <c r="BU119" i="1"/>
  <c r="BU94" i="1"/>
  <c r="BU104" i="1"/>
  <c r="BU73" i="1"/>
  <c r="BU110" i="1"/>
  <c r="BU12" i="1"/>
  <c r="BU49" i="1"/>
  <c r="BU53" i="1"/>
  <c r="BU61" i="1"/>
  <c r="BU89" i="1"/>
  <c r="BU111" i="1"/>
  <c r="BU120" i="1"/>
  <c r="BU99" i="1"/>
  <c r="BU106" i="1"/>
  <c r="BU121" i="1"/>
  <c r="BU118" i="1"/>
  <c r="BU103" i="1"/>
  <c r="BU113" i="1"/>
  <c r="BU28" i="1"/>
  <c r="BU59" i="1"/>
  <c r="BU63" i="1"/>
  <c r="BU95" i="1"/>
  <c r="BU3" i="1"/>
  <c r="BU67" i="1"/>
  <c r="BU9" i="1"/>
  <c r="BU38" i="1"/>
  <c r="BU105" i="1"/>
  <c r="BC7" i="1"/>
  <c r="BC15" i="1"/>
  <c r="BC23" i="1"/>
  <c r="BC31" i="1"/>
  <c r="BC39" i="1"/>
  <c r="BC47" i="1"/>
  <c r="BC55" i="1"/>
  <c r="BC4" i="1"/>
  <c r="BC12" i="1"/>
  <c r="BC20" i="1"/>
  <c r="BC28" i="1"/>
  <c r="BC36" i="1"/>
  <c r="BC44" i="1"/>
  <c r="BC52" i="1"/>
  <c r="BC9" i="1"/>
  <c r="BC17" i="1"/>
  <c r="BC25" i="1"/>
  <c r="BC33" i="1"/>
  <c r="BC41" i="1"/>
  <c r="BC49" i="1"/>
  <c r="BC6" i="1"/>
  <c r="BC14" i="1"/>
  <c r="BC22" i="1"/>
  <c r="BC30" i="1"/>
  <c r="BC11" i="1"/>
  <c r="BC19" i="1"/>
  <c r="BC27" i="1"/>
  <c r="BC35" i="1"/>
  <c r="BC43" i="1"/>
  <c r="BC51" i="1"/>
  <c r="BC8" i="1"/>
  <c r="BC16" i="1"/>
  <c r="BC24" i="1"/>
  <c r="BC32" i="1"/>
  <c r="BC40" i="1"/>
  <c r="BC5" i="1"/>
  <c r="BC13" i="1"/>
  <c r="BC21" i="1"/>
  <c r="BC29" i="1"/>
  <c r="BC37" i="1"/>
  <c r="BC63" i="1"/>
  <c r="BC71" i="1"/>
  <c r="BC79" i="1"/>
  <c r="BC54" i="1"/>
  <c r="BC60" i="1"/>
  <c r="BC68" i="1"/>
  <c r="BC76" i="1"/>
  <c r="BC84" i="1"/>
  <c r="BC92" i="1"/>
  <c r="BC48" i="1"/>
  <c r="BC10" i="1"/>
  <c r="BC45" i="1"/>
  <c r="BC96" i="1"/>
  <c r="BC98" i="1"/>
  <c r="BC42" i="1"/>
  <c r="BC62" i="1"/>
  <c r="BC70" i="1"/>
  <c r="BC78" i="1"/>
  <c r="BC87" i="1"/>
  <c r="BC94" i="1"/>
  <c r="BC103" i="1"/>
  <c r="BC58" i="1"/>
  <c r="BC66" i="1"/>
  <c r="BC74" i="1"/>
  <c r="BC82" i="1"/>
  <c r="BC85" i="1"/>
  <c r="BC38" i="1"/>
  <c r="BC100" i="1"/>
  <c r="BC59" i="1"/>
  <c r="BC67" i="1"/>
  <c r="BC75" i="1"/>
  <c r="BC83" i="1"/>
  <c r="BC34" i="1"/>
  <c r="BC90" i="1"/>
  <c r="BC97" i="1"/>
  <c r="BC53" i="1"/>
  <c r="BC18" i="1"/>
  <c r="BC46" i="1"/>
  <c r="BC26" i="1"/>
  <c r="BC50" i="1"/>
  <c r="BC69" i="1"/>
  <c r="BC109" i="1"/>
  <c r="BC117" i="1"/>
  <c r="BC57" i="1"/>
  <c r="BC95" i="1"/>
  <c r="BC81" i="1"/>
  <c r="BC89" i="1"/>
  <c r="BC88" i="1"/>
  <c r="BC104" i="1"/>
  <c r="BC106" i="1"/>
  <c r="BC111" i="1"/>
  <c r="BC93" i="1"/>
  <c r="BC61" i="1"/>
  <c r="BC65" i="1"/>
  <c r="BC80" i="1"/>
  <c r="BC108" i="1"/>
  <c r="BC116" i="1"/>
  <c r="BC115" i="1"/>
  <c r="BC120" i="1"/>
  <c r="BC122" i="1"/>
  <c r="BC101" i="1"/>
  <c r="BC118" i="1"/>
  <c r="BC73" i="1"/>
  <c r="BC107" i="1"/>
  <c r="BC102" i="1"/>
  <c r="BC86" i="1"/>
  <c r="BC105" i="1"/>
  <c r="BC64" i="1"/>
  <c r="BC56" i="1"/>
  <c r="BC72" i="1"/>
  <c r="BC77" i="1"/>
  <c r="BC99" i="1"/>
  <c r="BC113" i="1"/>
  <c r="BC119" i="1"/>
  <c r="BC91" i="1"/>
  <c r="BC112" i="1"/>
  <c r="BC110" i="1"/>
  <c r="BC114" i="1"/>
  <c r="BC121" i="1"/>
  <c r="BC3" i="1"/>
  <c r="AR1" i="1"/>
  <c r="AD132" i="1" s="1"/>
  <c r="AQ5" i="1"/>
  <c r="AQ13" i="1"/>
  <c r="AQ21" i="1"/>
  <c r="AQ29" i="1"/>
  <c r="AQ10" i="1"/>
  <c r="AQ18" i="1"/>
  <c r="AQ26" i="1"/>
  <c r="AQ34" i="1"/>
  <c r="AQ42" i="1"/>
  <c r="AQ50" i="1"/>
  <c r="AQ58" i="1"/>
  <c r="AQ7" i="1"/>
  <c r="AQ15" i="1"/>
  <c r="AQ23" i="1"/>
  <c r="AQ4" i="1"/>
  <c r="AQ12" i="1"/>
  <c r="AQ20" i="1"/>
  <c r="AQ28" i="1"/>
  <c r="AQ36" i="1"/>
  <c r="AQ44" i="1"/>
  <c r="AQ52" i="1"/>
  <c r="AQ9" i="1"/>
  <c r="AQ17" i="1"/>
  <c r="AQ25" i="1"/>
  <c r="AQ33" i="1"/>
  <c r="AQ41" i="1"/>
  <c r="AQ49" i="1"/>
  <c r="AQ6" i="1"/>
  <c r="AQ14" i="1"/>
  <c r="AQ22" i="1"/>
  <c r="AQ30" i="1"/>
  <c r="AQ38" i="1"/>
  <c r="AQ11" i="1"/>
  <c r="AQ19" i="1"/>
  <c r="AQ27" i="1"/>
  <c r="AQ35" i="1"/>
  <c r="AQ43" i="1"/>
  <c r="AQ45" i="1"/>
  <c r="AQ16" i="1"/>
  <c r="AQ61" i="1"/>
  <c r="AQ69" i="1"/>
  <c r="AQ77" i="1"/>
  <c r="AQ85" i="1"/>
  <c r="AQ93" i="1"/>
  <c r="AQ53" i="1"/>
  <c r="AQ66" i="1"/>
  <c r="AQ74" i="1"/>
  <c r="AQ82" i="1"/>
  <c r="AQ86" i="1"/>
  <c r="AQ8" i="1"/>
  <c r="AQ48" i="1"/>
  <c r="AQ60" i="1"/>
  <c r="AQ68" i="1"/>
  <c r="AQ76" i="1"/>
  <c r="AQ84" i="1"/>
  <c r="AQ31" i="1"/>
  <c r="AQ64" i="1"/>
  <c r="AQ72" i="1"/>
  <c r="AQ80" i="1"/>
  <c r="AQ24" i="1"/>
  <c r="AQ47" i="1"/>
  <c r="AQ54" i="1"/>
  <c r="AQ91" i="1"/>
  <c r="AQ98" i="1"/>
  <c r="AQ55" i="1"/>
  <c r="AQ56" i="1"/>
  <c r="AQ65" i="1"/>
  <c r="AQ73" i="1"/>
  <c r="AQ81" i="1"/>
  <c r="AQ89" i="1"/>
  <c r="AQ87" i="1"/>
  <c r="AQ96" i="1"/>
  <c r="AQ32" i="1"/>
  <c r="AQ39" i="1"/>
  <c r="AQ51" i="1"/>
  <c r="AQ57" i="1"/>
  <c r="AQ46" i="1"/>
  <c r="AQ37" i="1"/>
  <c r="AQ40" i="1"/>
  <c r="AQ63" i="1"/>
  <c r="AQ92" i="1"/>
  <c r="AQ115" i="1"/>
  <c r="AQ88" i="1"/>
  <c r="AQ105" i="1"/>
  <c r="AQ107" i="1"/>
  <c r="AQ112" i="1"/>
  <c r="AQ70" i="1"/>
  <c r="AQ100" i="1"/>
  <c r="AQ101" i="1"/>
  <c r="AQ67" i="1"/>
  <c r="AQ83" i="1"/>
  <c r="AQ103" i="1"/>
  <c r="AQ109" i="1"/>
  <c r="AQ99" i="1"/>
  <c r="AQ102" i="1"/>
  <c r="AQ59" i="1"/>
  <c r="AQ79" i="1"/>
  <c r="AQ114" i="1"/>
  <c r="AQ75" i="1"/>
  <c r="AQ78" i="1"/>
  <c r="AQ94" i="1"/>
  <c r="AQ106" i="1"/>
  <c r="AQ117" i="1"/>
  <c r="AQ90" i="1"/>
  <c r="AQ71" i="1"/>
  <c r="AQ120" i="1"/>
  <c r="AQ113" i="1"/>
  <c r="AQ111" i="1"/>
  <c r="AQ122" i="1"/>
  <c r="AQ97" i="1"/>
  <c r="AQ104" i="1"/>
  <c r="AQ95" i="1"/>
  <c r="AQ62" i="1"/>
  <c r="AQ118" i="1"/>
  <c r="AQ110" i="1"/>
  <c r="AQ116" i="1"/>
  <c r="AQ121" i="1"/>
  <c r="AQ108" i="1"/>
  <c r="AQ119" i="1"/>
  <c r="AQ3" i="1"/>
  <c r="BD1" i="1"/>
  <c r="BV1" i="1"/>
  <c r="BH133" i="1" s="1"/>
  <c r="CJ1" i="1"/>
  <c r="AP131" i="1" l="1"/>
  <c r="BV220" i="1"/>
  <c r="CL220" i="1"/>
  <c r="BX220" i="1"/>
  <c r="BY220" i="1"/>
  <c r="AL220" i="1"/>
  <c r="BB220" i="1"/>
  <c r="BZ220" i="1"/>
  <c r="CA220" i="1"/>
  <c r="AN220" i="1"/>
  <c r="BD220" i="1"/>
  <c r="BN220" i="1"/>
  <c r="CD220" i="1"/>
  <c r="AQ220" i="1"/>
  <c r="BG220" i="1"/>
  <c r="BT220" i="1"/>
  <c r="AR220" i="1"/>
  <c r="BK220" i="1"/>
  <c r="AO220" i="1"/>
  <c r="BU220" i="1"/>
  <c r="AS220" i="1"/>
  <c r="BI220" i="1"/>
  <c r="BW220" i="1"/>
  <c r="AT220" i="1"/>
  <c r="CF220" i="1"/>
  <c r="AX220" i="1"/>
  <c r="CB220" i="1"/>
  <c r="AU220" i="1"/>
  <c r="CC220" i="1"/>
  <c r="AV220" i="1"/>
  <c r="AP220" i="1"/>
  <c r="CE220" i="1"/>
  <c r="AW220" i="1"/>
  <c r="CG220" i="1"/>
  <c r="AY220" i="1"/>
  <c r="CH220" i="1"/>
  <c r="AZ220" i="1"/>
  <c r="BL220" i="1"/>
  <c r="CI220" i="1"/>
  <c r="BA220" i="1"/>
  <c r="BM220" i="1"/>
  <c r="CJ220" i="1"/>
  <c r="BC220" i="1"/>
  <c r="BO220" i="1"/>
  <c r="CK220" i="1"/>
  <c r="AJ220" i="1"/>
  <c r="BE220" i="1"/>
  <c r="CN220" i="1"/>
  <c r="BP220" i="1"/>
  <c r="CM220" i="1"/>
  <c r="AK220" i="1"/>
  <c r="BF220" i="1"/>
  <c r="BQ220" i="1"/>
  <c r="AM220" i="1"/>
  <c r="BH220" i="1"/>
  <c r="BR220" i="1"/>
  <c r="BS220" i="1"/>
  <c r="BJ220" i="1"/>
  <c r="AI221" i="1"/>
  <c r="BL16" i="1"/>
  <c r="CB134" i="1"/>
  <c r="CF134" i="1" s="1"/>
  <c r="R134" i="1"/>
  <c r="AD124" i="1"/>
  <c r="AD125" i="1"/>
  <c r="AD126" i="1"/>
  <c r="AD127" i="1"/>
  <c r="AD128" i="1"/>
  <c r="AD129" i="1"/>
  <c r="AD130" i="1"/>
  <c r="AD131" i="1"/>
  <c r="AP125" i="1"/>
  <c r="AP124" i="1"/>
  <c r="AP126" i="1"/>
  <c r="AP127" i="1"/>
  <c r="AP128" i="1"/>
  <c r="AP129" i="1"/>
  <c r="AP130" i="1"/>
  <c r="V133" i="1"/>
  <c r="W133" i="1"/>
  <c r="X133" i="1"/>
  <c r="Y133" i="1"/>
  <c r="Z133" i="1"/>
  <c r="AA133" i="1"/>
  <c r="AB133" i="1"/>
  <c r="AC133" i="1"/>
  <c r="AD133" i="1"/>
  <c r="AI133" i="1"/>
  <c r="S133" i="1"/>
  <c r="T133" i="1"/>
  <c r="AJ132" i="1"/>
  <c r="AK132" i="1"/>
  <c r="AL132" i="1"/>
  <c r="AM132" i="1"/>
  <c r="AN132" i="1"/>
  <c r="AO132" i="1"/>
  <c r="AP132" i="1"/>
  <c r="AW132" i="1"/>
  <c r="BV125" i="1"/>
  <c r="BV124" i="1"/>
  <c r="BV126" i="1"/>
  <c r="BV127" i="1"/>
  <c r="BV128" i="1"/>
  <c r="BV129" i="1"/>
  <c r="BV130" i="1"/>
  <c r="BV131" i="1"/>
  <c r="BV132" i="1"/>
  <c r="BH125" i="1"/>
  <c r="BH124" i="1"/>
  <c r="BH126" i="1"/>
  <c r="BH127" i="1"/>
  <c r="BH128" i="1"/>
  <c r="BH129" i="1"/>
  <c r="BH130" i="1"/>
  <c r="BH131" i="1"/>
  <c r="BH132" i="1"/>
  <c r="BV133" i="1"/>
  <c r="AX135" i="1"/>
  <c r="U135" i="1" s="1"/>
  <c r="AZ134" i="1"/>
  <c r="BP134" i="1"/>
  <c r="BA134" i="1"/>
  <c r="BQ134" i="1"/>
  <c r="BB134" i="1"/>
  <c r="BR134" i="1"/>
  <c r="BC134" i="1"/>
  <c r="BS134" i="1"/>
  <c r="BD134" i="1"/>
  <c r="BT134" i="1"/>
  <c r="BE134" i="1"/>
  <c r="BU134" i="1"/>
  <c r="BF134" i="1"/>
  <c r="BV134" i="1"/>
  <c r="BG134" i="1"/>
  <c r="BH134" i="1"/>
  <c r="BZ134" i="1"/>
  <c r="BM134" i="1"/>
  <c r="BN134" i="1"/>
  <c r="BO134" i="1"/>
  <c r="AY134" i="1"/>
  <c r="BL134" i="1"/>
  <c r="BV2" i="1"/>
  <c r="BV122" i="1"/>
  <c r="BV8" i="1"/>
  <c r="BV7" i="1"/>
  <c r="BV15" i="1"/>
  <c r="BV23" i="1"/>
  <c r="BV31" i="1"/>
  <c r="BV39" i="1"/>
  <c r="BV6" i="1"/>
  <c r="BV9" i="1"/>
  <c r="BV14" i="1"/>
  <c r="BV30" i="1"/>
  <c r="BV43" i="1"/>
  <c r="BV51" i="1"/>
  <c r="BV59" i="1"/>
  <c r="BV4" i="1"/>
  <c r="BV27" i="1"/>
  <c r="BV17" i="1"/>
  <c r="BV33" i="1"/>
  <c r="BV42" i="1"/>
  <c r="BV13" i="1"/>
  <c r="BV35" i="1"/>
  <c r="BV44" i="1"/>
  <c r="BV52" i="1"/>
  <c r="BV61" i="1"/>
  <c r="BV89" i="1"/>
  <c r="BV97" i="1"/>
  <c r="BV20" i="1"/>
  <c r="BV25" i="1"/>
  <c r="BV32" i="1"/>
  <c r="BV77" i="1"/>
  <c r="BV83" i="1"/>
  <c r="BV56" i="1"/>
  <c r="BV65" i="1"/>
  <c r="BV71" i="1"/>
  <c r="BV96" i="1"/>
  <c r="BV22" i="1"/>
  <c r="BV37" i="1"/>
  <c r="BV40" i="1"/>
  <c r="BV47" i="1"/>
  <c r="BV60" i="1"/>
  <c r="BV76" i="1"/>
  <c r="BV95" i="1"/>
  <c r="BV34" i="1"/>
  <c r="BV70" i="1"/>
  <c r="BV29" i="1"/>
  <c r="BV50" i="1"/>
  <c r="BV55" i="1"/>
  <c r="BV64" i="1"/>
  <c r="BV81" i="1"/>
  <c r="BV87" i="1"/>
  <c r="BV73" i="1"/>
  <c r="BV102" i="1"/>
  <c r="BV110" i="1"/>
  <c r="BV118" i="1"/>
  <c r="BV3" i="1"/>
  <c r="BV88" i="1"/>
  <c r="BV101" i="1"/>
  <c r="BV109" i="1"/>
  <c r="BV117" i="1"/>
  <c r="BV10" i="1"/>
  <c r="BV36" i="1"/>
  <c r="BV45" i="1"/>
  <c r="BV86" i="1"/>
  <c r="BV26" i="1"/>
  <c r="BV41" i="1"/>
  <c r="BV79" i="1"/>
  <c r="BV18" i="1"/>
  <c r="BV24" i="1"/>
  <c r="BV108" i="1"/>
  <c r="BV116" i="1"/>
  <c r="BV16" i="1"/>
  <c r="BV58" i="1"/>
  <c r="BV93" i="1"/>
  <c r="BV100" i="1"/>
  <c r="BV5" i="1"/>
  <c r="BV21" i="1"/>
  <c r="BV66" i="1"/>
  <c r="BV90" i="1"/>
  <c r="BV54" i="1"/>
  <c r="BV62" i="1"/>
  <c r="BV68" i="1"/>
  <c r="BV11" i="1"/>
  <c r="BV48" i="1"/>
  <c r="BV72" i="1"/>
  <c r="BV74" i="1"/>
  <c r="BV85" i="1"/>
  <c r="BV19" i="1"/>
  <c r="BV46" i="1"/>
  <c r="BV80" i="1"/>
  <c r="BV105" i="1"/>
  <c r="BV107" i="1"/>
  <c r="BV98" i="1"/>
  <c r="BV114" i="1"/>
  <c r="BV119" i="1"/>
  <c r="BV91" i="1"/>
  <c r="BV49" i="1"/>
  <c r="BV113" i="1"/>
  <c r="BV112" i="1"/>
  <c r="BV69" i="1"/>
  <c r="BV84" i="1"/>
  <c r="BV94" i="1"/>
  <c r="BV53" i="1"/>
  <c r="BV12" i="1"/>
  <c r="BV57" i="1"/>
  <c r="BV104" i="1"/>
  <c r="BV92" i="1"/>
  <c r="BV82" i="1"/>
  <c r="BV99" i="1"/>
  <c r="BV106" i="1"/>
  <c r="BV111" i="1"/>
  <c r="BV121" i="1"/>
  <c r="BV78" i="1"/>
  <c r="BV120" i="1"/>
  <c r="BV115" i="1"/>
  <c r="BV28" i="1"/>
  <c r="BV63" i="1"/>
  <c r="BV103" i="1"/>
  <c r="BV67" i="1"/>
  <c r="BV75" i="1"/>
  <c r="BV38" i="1"/>
  <c r="CJ9" i="1"/>
  <c r="CJ17" i="1"/>
  <c r="CJ25" i="1"/>
  <c r="CJ33" i="1"/>
  <c r="CJ41" i="1"/>
  <c r="CJ49" i="1"/>
  <c r="CJ57" i="1"/>
  <c r="CJ65" i="1"/>
  <c r="CJ73" i="1"/>
  <c r="CJ81" i="1"/>
  <c r="CJ89" i="1"/>
  <c r="CJ97" i="1"/>
  <c r="CJ8" i="1"/>
  <c r="CJ16" i="1"/>
  <c r="CJ24" i="1"/>
  <c r="CJ32" i="1"/>
  <c r="CJ40" i="1"/>
  <c r="CJ48" i="1"/>
  <c r="CJ56" i="1"/>
  <c r="CJ64" i="1"/>
  <c r="CJ72" i="1"/>
  <c r="CJ7" i="1"/>
  <c r="CJ15" i="1"/>
  <c r="CJ23" i="1"/>
  <c r="CJ5" i="1"/>
  <c r="CJ13" i="1"/>
  <c r="CJ21" i="1"/>
  <c r="CJ29" i="1"/>
  <c r="CJ37" i="1"/>
  <c r="CJ45" i="1"/>
  <c r="CJ53" i="1"/>
  <c r="CJ61" i="1"/>
  <c r="CJ69" i="1"/>
  <c r="CJ4" i="1"/>
  <c r="CJ12" i="1"/>
  <c r="CJ20" i="1"/>
  <c r="CJ6" i="1"/>
  <c r="CJ22" i="1"/>
  <c r="CJ113" i="1"/>
  <c r="CJ121" i="1"/>
  <c r="CJ27" i="1"/>
  <c r="CJ88" i="1"/>
  <c r="CJ103" i="1"/>
  <c r="CJ19" i="1"/>
  <c r="CJ38" i="1"/>
  <c r="CJ46" i="1"/>
  <c r="CJ54" i="1"/>
  <c r="CJ62" i="1"/>
  <c r="CJ70" i="1"/>
  <c r="CJ93" i="1"/>
  <c r="CJ112" i="1"/>
  <c r="CJ120" i="1"/>
  <c r="CJ34" i="1"/>
  <c r="CJ36" i="1"/>
  <c r="CJ42" i="1"/>
  <c r="CJ44" i="1"/>
  <c r="CJ50" i="1"/>
  <c r="CJ52" i="1"/>
  <c r="CJ58" i="1"/>
  <c r="CJ60" i="1"/>
  <c r="CJ66" i="1"/>
  <c r="CJ68" i="1"/>
  <c r="CJ74" i="1"/>
  <c r="CJ76" i="1"/>
  <c r="CJ78" i="1"/>
  <c r="CJ83" i="1"/>
  <c r="CJ102" i="1"/>
  <c r="CJ30" i="1"/>
  <c r="CJ95" i="1"/>
  <c r="CJ98" i="1"/>
  <c r="CJ111" i="1"/>
  <c r="CJ119" i="1"/>
  <c r="CJ80" i="1"/>
  <c r="CJ101" i="1"/>
  <c r="CJ10" i="1"/>
  <c r="CJ26" i="1"/>
  <c r="CJ35" i="1"/>
  <c r="CJ55" i="1"/>
  <c r="CJ77" i="1"/>
  <c r="CJ82" i="1"/>
  <c r="CJ87" i="1"/>
  <c r="CJ117" i="1"/>
  <c r="CJ122" i="1"/>
  <c r="CJ47" i="1"/>
  <c r="CJ85" i="1"/>
  <c r="CJ106" i="1"/>
  <c r="CJ92" i="1"/>
  <c r="CJ99" i="1"/>
  <c r="CJ11" i="1"/>
  <c r="CJ43" i="1"/>
  <c r="CJ63" i="1"/>
  <c r="CJ94" i="1"/>
  <c r="CJ100" i="1"/>
  <c r="CJ91" i="1"/>
  <c r="CJ115" i="1"/>
  <c r="CJ18" i="1"/>
  <c r="CJ86" i="1"/>
  <c r="CJ31" i="1"/>
  <c r="CJ51" i="1"/>
  <c r="CJ67" i="1"/>
  <c r="CJ71" i="1"/>
  <c r="CJ105" i="1"/>
  <c r="CJ107" i="1"/>
  <c r="CJ110" i="1"/>
  <c r="CJ108" i="1"/>
  <c r="CJ14" i="1"/>
  <c r="CJ28" i="1"/>
  <c r="CJ84" i="1"/>
  <c r="CJ96" i="1"/>
  <c r="CJ39" i="1"/>
  <c r="CJ116" i="1"/>
  <c r="CJ59" i="1"/>
  <c r="CJ90" i="1"/>
  <c r="CJ104" i="1"/>
  <c r="CJ114" i="1"/>
  <c r="CJ109" i="1"/>
  <c r="CJ79" i="1"/>
  <c r="CJ75" i="1"/>
  <c r="CJ3" i="1"/>
  <c r="CJ118" i="1"/>
  <c r="CJ2" i="1"/>
  <c r="AS1" i="1"/>
  <c r="AR8" i="1"/>
  <c r="AR16" i="1"/>
  <c r="AR24" i="1"/>
  <c r="AR32" i="1"/>
  <c r="AR40" i="1"/>
  <c r="AR48" i="1"/>
  <c r="AR56" i="1"/>
  <c r="AR5" i="1"/>
  <c r="AR13" i="1"/>
  <c r="AR21" i="1"/>
  <c r="AR29" i="1"/>
  <c r="AR37" i="1"/>
  <c r="AR45" i="1"/>
  <c r="AR10" i="1"/>
  <c r="AR18" i="1"/>
  <c r="AR26" i="1"/>
  <c r="AR34" i="1"/>
  <c r="AR42" i="1"/>
  <c r="AR7" i="1"/>
  <c r="AR15" i="1"/>
  <c r="AR23" i="1"/>
  <c r="AR31" i="1"/>
  <c r="AR4" i="1"/>
  <c r="AR12" i="1"/>
  <c r="AR20" i="1"/>
  <c r="AR28" i="1"/>
  <c r="AR36" i="1"/>
  <c r="AR44" i="1"/>
  <c r="AR52" i="1"/>
  <c r="AR9" i="1"/>
  <c r="AR17" i="1"/>
  <c r="AR25" i="1"/>
  <c r="AR33" i="1"/>
  <c r="AR41" i="1"/>
  <c r="AR6" i="1"/>
  <c r="AR14" i="1"/>
  <c r="AR22" i="1"/>
  <c r="AR30" i="1"/>
  <c r="AR38" i="1"/>
  <c r="AR46" i="1"/>
  <c r="AR64" i="1"/>
  <c r="AR72" i="1"/>
  <c r="AR80" i="1"/>
  <c r="AR61" i="1"/>
  <c r="AR69" i="1"/>
  <c r="AR77" i="1"/>
  <c r="AR85" i="1"/>
  <c r="AR93" i="1"/>
  <c r="AR53" i="1"/>
  <c r="AR27" i="1"/>
  <c r="AR88" i="1"/>
  <c r="AR95" i="1"/>
  <c r="AR99" i="1"/>
  <c r="AR86" i="1"/>
  <c r="AR104" i="1"/>
  <c r="AR60" i="1"/>
  <c r="AR68" i="1"/>
  <c r="AR76" i="1"/>
  <c r="AR84" i="1"/>
  <c r="AR101" i="1"/>
  <c r="AR43" i="1"/>
  <c r="AR47" i="1"/>
  <c r="AR54" i="1"/>
  <c r="AR91" i="1"/>
  <c r="AR98" i="1"/>
  <c r="AR55" i="1"/>
  <c r="AR65" i="1"/>
  <c r="AR73" i="1"/>
  <c r="AR81" i="1"/>
  <c r="AR89" i="1"/>
  <c r="AR39" i="1"/>
  <c r="AR51" i="1"/>
  <c r="AR57" i="1"/>
  <c r="AR58" i="1"/>
  <c r="AR66" i="1"/>
  <c r="AR50" i="1"/>
  <c r="AR11" i="1"/>
  <c r="AR35" i="1"/>
  <c r="AR49" i="1"/>
  <c r="AR19" i="1"/>
  <c r="AR71" i="1"/>
  <c r="AR110" i="1"/>
  <c r="AR118" i="1"/>
  <c r="AR63" i="1"/>
  <c r="AR92" i="1"/>
  <c r="AR87" i="1"/>
  <c r="AR105" i="1"/>
  <c r="AR107" i="1"/>
  <c r="AR112" i="1"/>
  <c r="AR70" i="1"/>
  <c r="AR100" i="1"/>
  <c r="AR67" i="1"/>
  <c r="AR83" i="1"/>
  <c r="AR103" i="1"/>
  <c r="AR109" i="1"/>
  <c r="AR117" i="1"/>
  <c r="AR82" i="1"/>
  <c r="AR102" i="1"/>
  <c r="AR119" i="1"/>
  <c r="AR75" i="1"/>
  <c r="AR96" i="1"/>
  <c r="AR59" i="1"/>
  <c r="AR78" i="1"/>
  <c r="AR94" i="1"/>
  <c r="AR106" i="1"/>
  <c r="AR90" i="1"/>
  <c r="AR120" i="1"/>
  <c r="AR113" i="1"/>
  <c r="AR114" i="1"/>
  <c r="AR74" i="1"/>
  <c r="AR79" i="1"/>
  <c r="AR111" i="1"/>
  <c r="AR97" i="1"/>
  <c r="AR122" i="1"/>
  <c r="AR62" i="1"/>
  <c r="AR116" i="1"/>
  <c r="AR121" i="1"/>
  <c r="AR108" i="1"/>
  <c r="AR115" i="1"/>
  <c r="AR3" i="1"/>
  <c r="BD7" i="1"/>
  <c r="BD15" i="1"/>
  <c r="BD23" i="1"/>
  <c r="BD4" i="1"/>
  <c r="BD12" i="1"/>
  <c r="BD20" i="1"/>
  <c r="BD28" i="1"/>
  <c r="BD36" i="1"/>
  <c r="BD44" i="1"/>
  <c r="BD52" i="1"/>
  <c r="BD9" i="1"/>
  <c r="BD17" i="1"/>
  <c r="BD25" i="1"/>
  <c r="BD6" i="1"/>
  <c r="BD14" i="1"/>
  <c r="BD22" i="1"/>
  <c r="BD30" i="1"/>
  <c r="BD38" i="1"/>
  <c r="BD46" i="1"/>
  <c r="BD11" i="1"/>
  <c r="BD19" i="1"/>
  <c r="BD27" i="1"/>
  <c r="BD35" i="1"/>
  <c r="BD43" i="1"/>
  <c r="BD51" i="1"/>
  <c r="BD8" i="1"/>
  <c r="BD16" i="1"/>
  <c r="BD24" i="1"/>
  <c r="BD32" i="1"/>
  <c r="BD40" i="1"/>
  <c r="BD5" i="1"/>
  <c r="BD13" i="1"/>
  <c r="BD21" i="1"/>
  <c r="BD29" i="1"/>
  <c r="BD37" i="1"/>
  <c r="BD31" i="1"/>
  <c r="BD56" i="1"/>
  <c r="BD63" i="1"/>
  <c r="BD71" i="1"/>
  <c r="BD79" i="1"/>
  <c r="BD87" i="1"/>
  <c r="BD95" i="1"/>
  <c r="BD39" i="1"/>
  <c r="BD54" i="1"/>
  <c r="BD60" i="1"/>
  <c r="BD68" i="1"/>
  <c r="BD76" i="1"/>
  <c r="BD50" i="1"/>
  <c r="BD61" i="1"/>
  <c r="BD69" i="1"/>
  <c r="BD77" i="1"/>
  <c r="BD89" i="1"/>
  <c r="BD45" i="1"/>
  <c r="BD49" i="1"/>
  <c r="BD96" i="1"/>
  <c r="BD98" i="1"/>
  <c r="BD42" i="1"/>
  <c r="BD33" i="1"/>
  <c r="BD62" i="1"/>
  <c r="BD70" i="1"/>
  <c r="BD78" i="1"/>
  <c r="BD48" i="1"/>
  <c r="BD58" i="1"/>
  <c r="BD66" i="1"/>
  <c r="BD74" i="1"/>
  <c r="BD82" i="1"/>
  <c r="BD85" i="1"/>
  <c r="BD92" i="1"/>
  <c r="BD100" i="1"/>
  <c r="BD59" i="1"/>
  <c r="BD67" i="1"/>
  <c r="BD75" i="1"/>
  <c r="BD83" i="1"/>
  <c r="BD34" i="1"/>
  <c r="BD41" i="1"/>
  <c r="BD47" i="1"/>
  <c r="BD10" i="1"/>
  <c r="BD53" i="1"/>
  <c r="BD18" i="1"/>
  <c r="BD55" i="1"/>
  <c r="BD26" i="1"/>
  <c r="BD109" i="1"/>
  <c r="BD117" i="1"/>
  <c r="BD57" i="1"/>
  <c r="BD81" i="1"/>
  <c r="BD114" i="1"/>
  <c r="BD84" i="1"/>
  <c r="BD94" i="1"/>
  <c r="BD88" i="1"/>
  <c r="BD104" i="1"/>
  <c r="BD106" i="1"/>
  <c r="BD111" i="1"/>
  <c r="BD93" i="1"/>
  <c r="BD65" i="1"/>
  <c r="BD80" i="1"/>
  <c r="BD108" i="1"/>
  <c r="BD91" i="1"/>
  <c r="BD110" i="1"/>
  <c r="BD115" i="1"/>
  <c r="BD120" i="1"/>
  <c r="BD122" i="1"/>
  <c r="BD101" i="1"/>
  <c r="BD118" i="1"/>
  <c r="BD73" i="1"/>
  <c r="BD103" i="1"/>
  <c r="BD116" i="1"/>
  <c r="BD107" i="1"/>
  <c r="BD90" i="1"/>
  <c r="BD102" i="1"/>
  <c r="BD86" i="1"/>
  <c r="BD105" i="1"/>
  <c r="BD64" i="1"/>
  <c r="BD113" i="1"/>
  <c r="BD119" i="1"/>
  <c r="BD97" i="1"/>
  <c r="BD112" i="1"/>
  <c r="BD99" i="1"/>
  <c r="BD121" i="1"/>
  <c r="BD72" i="1"/>
  <c r="BD3" i="1"/>
  <c r="BE1" i="1"/>
  <c r="BW1" i="1"/>
  <c r="BI134" i="1" s="1"/>
  <c r="CK1" i="1"/>
  <c r="AQ132" i="1" l="1"/>
  <c r="BZ221" i="1"/>
  <c r="BL221" i="1"/>
  <c r="CB221" i="1"/>
  <c r="BM221" i="1"/>
  <c r="CC221" i="1"/>
  <c r="BN221" i="1"/>
  <c r="CD221" i="1"/>
  <c r="BO221" i="1"/>
  <c r="CE221" i="1"/>
  <c r="AR221" i="1"/>
  <c r="BH221" i="1"/>
  <c r="BR221" i="1"/>
  <c r="CH221" i="1"/>
  <c r="AU221" i="1"/>
  <c r="BK221" i="1"/>
  <c r="BT221" i="1"/>
  <c r="BA221" i="1"/>
  <c r="BU221" i="1"/>
  <c r="AJ221" i="1"/>
  <c r="BB221" i="1"/>
  <c r="BG221" i="1"/>
  <c r="BV221" i="1"/>
  <c r="AK221" i="1"/>
  <c r="BC221" i="1"/>
  <c r="BW221" i="1"/>
  <c r="AL221" i="1"/>
  <c r="BD221" i="1"/>
  <c r="AO221" i="1"/>
  <c r="BX221" i="1"/>
  <c r="AM221" i="1"/>
  <c r="BE221" i="1"/>
  <c r="BY221" i="1"/>
  <c r="AN221" i="1"/>
  <c r="BF221" i="1"/>
  <c r="CA221" i="1"/>
  <c r="CF221" i="1"/>
  <c r="AP221" i="1"/>
  <c r="BI221" i="1"/>
  <c r="CG221" i="1"/>
  <c r="AQ221" i="1"/>
  <c r="BJ221" i="1"/>
  <c r="CI221" i="1"/>
  <c r="AS221" i="1"/>
  <c r="CJ221" i="1"/>
  <c r="AT221" i="1"/>
  <c r="CK221" i="1"/>
  <c r="AV221" i="1"/>
  <c r="CL221" i="1"/>
  <c r="AW221" i="1"/>
  <c r="AY221" i="1"/>
  <c r="AZ221" i="1"/>
  <c r="CN221" i="1"/>
  <c r="BP221" i="1"/>
  <c r="CM221" i="1"/>
  <c r="AX221" i="1"/>
  <c r="BQ221" i="1"/>
  <c r="BS221" i="1"/>
  <c r="AI222" i="1"/>
  <c r="BL17" i="1"/>
  <c r="AE124" i="1"/>
  <c r="AE125" i="1"/>
  <c r="AE126" i="1"/>
  <c r="AE127" i="1"/>
  <c r="AE128" i="1"/>
  <c r="AE129" i="1"/>
  <c r="AE130" i="1"/>
  <c r="AE131" i="1"/>
  <c r="AE132" i="1"/>
  <c r="AE133" i="1"/>
  <c r="AQ125" i="1"/>
  <c r="AQ124" i="1"/>
  <c r="AQ126" i="1"/>
  <c r="AQ127" i="1"/>
  <c r="AQ128" i="1"/>
  <c r="AQ129" i="1"/>
  <c r="AQ130" i="1"/>
  <c r="AQ131" i="1"/>
  <c r="AL133" i="1"/>
  <c r="AM133" i="1"/>
  <c r="AN133" i="1"/>
  <c r="AO133" i="1"/>
  <c r="AP133" i="1"/>
  <c r="AQ133" i="1"/>
  <c r="AK133" i="1"/>
  <c r="AJ133" i="1"/>
  <c r="AW133" i="1"/>
  <c r="CB135" i="1"/>
  <c r="CF135" i="1" s="1"/>
  <c r="R135" i="1"/>
  <c r="Z134" i="1"/>
  <c r="AA134" i="1"/>
  <c r="AB134" i="1"/>
  <c r="AC134" i="1"/>
  <c r="AD134" i="1"/>
  <c r="AE134" i="1"/>
  <c r="AI134" i="1"/>
  <c r="X134" i="1"/>
  <c r="Y134" i="1"/>
  <c r="S134" i="1"/>
  <c r="V134" i="1"/>
  <c r="T134" i="1"/>
  <c r="W134" i="1"/>
  <c r="BW125" i="1"/>
  <c r="BW124" i="1"/>
  <c r="BW126" i="1"/>
  <c r="BW127" i="1"/>
  <c r="BW128" i="1"/>
  <c r="BW129" i="1"/>
  <c r="BW130" i="1"/>
  <c r="BW131" i="1"/>
  <c r="BW132" i="1"/>
  <c r="BW133" i="1"/>
  <c r="BW134" i="1"/>
  <c r="AX136" i="1"/>
  <c r="U136" i="1" s="1"/>
  <c r="BD135" i="1"/>
  <c r="BT135" i="1"/>
  <c r="BE135" i="1"/>
  <c r="BU135" i="1"/>
  <c r="BF135" i="1"/>
  <c r="BV135" i="1"/>
  <c r="BG135" i="1"/>
  <c r="BW135" i="1"/>
  <c r="BH135" i="1"/>
  <c r="BI135" i="1"/>
  <c r="BZ135" i="1"/>
  <c r="BL135" i="1"/>
  <c r="BN135" i="1"/>
  <c r="AY135" i="1"/>
  <c r="AZ135" i="1"/>
  <c r="BA135" i="1"/>
  <c r="BB135" i="1"/>
  <c r="BC135" i="1"/>
  <c r="BM135" i="1"/>
  <c r="BO135" i="1"/>
  <c r="BP135" i="1"/>
  <c r="BQ135" i="1"/>
  <c r="BR135" i="1"/>
  <c r="BS135" i="1"/>
  <c r="BI125" i="1"/>
  <c r="BI124" i="1"/>
  <c r="BI126" i="1"/>
  <c r="BI127" i="1"/>
  <c r="BI128" i="1"/>
  <c r="BI129" i="1"/>
  <c r="BI130" i="1"/>
  <c r="BI131" i="1"/>
  <c r="BI132" i="1"/>
  <c r="BI133" i="1"/>
  <c r="BW2" i="1"/>
  <c r="BW9" i="1"/>
  <c r="BW17" i="1"/>
  <c r="BW25" i="1"/>
  <c r="BW33" i="1"/>
  <c r="BW122" i="1"/>
  <c r="BW8" i="1"/>
  <c r="BW16" i="1"/>
  <c r="BW24" i="1"/>
  <c r="BW32" i="1"/>
  <c r="BW40" i="1"/>
  <c r="BW7" i="1"/>
  <c r="BW15" i="1"/>
  <c r="BW23" i="1"/>
  <c r="BW31" i="1"/>
  <c r="BW38" i="1"/>
  <c r="BW14" i="1"/>
  <c r="BW30" i="1"/>
  <c r="BW43" i="1"/>
  <c r="BW51" i="1"/>
  <c r="BW59" i="1"/>
  <c r="BW67" i="1"/>
  <c r="BW75" i="1"/>
  <c r="BW83" i="1"/>
  <c r="BW4" i="1"/>
  <c r="BW6" i="1"/>
  <c r="BW27" i="1"/>
  <c r="BW11" i="1"/>
  <c r="BW18" i="1"/>
  <c r="BW48" i="1"/>
  <c r="BW66" i="1"/>
  <c r="BW72" i="1"/>
  <c r="BW78" i="1"/>
  <c r="BW13" i="1"/>
  <c r="BW35" i="1"/>
  <c r="BW44" i="1"/>
  <c r="BW52" i="1"/>
  <c r="BW61" i="1"/>
  <c r="BW89" i="1"/>
  <c r="BW97" i="1"/>
  <c r="BW20" i="1"/>
  <c r="BW77" i="1"/>
  <c r="BW56" i="1"/>
  <c r="BW65" i="1"/>
  <c r="BW71" i="1"/>
  <c r="BW22" i="1"/>
  <c r="BW37" i="1"/>
  <c r="BW82" i="1"/>
  <c r="BW88" i="1"/>
  <c r="BW47" i="1"/>
  <c r="BW60" i="1"/>
  <c r="BW76" i="1"/>
  <c r="BW34" i="1"/>
  <c r="BW70" i="1"/>
  <c r="BW28" i="1"/>
  <c r="BW84" i="1"/>
  <c r="BW91" i="1"/>
  <c r="BW94" i="1"/>
  <c r="BW118" i="1"/>
  <c r="BW81" i="1"/>
  <c r="BW73" i="1"/>
  <c r="BW102" i="1"/>
  <c r="BW110" i="1"/>
  <c r="BW10" i="1"/>
  <c r="BW36" i="1"/>
  <c r="BW45" i="1"/>
  <c r="BW86" i="1"/>
  <c r="BW26" i="1"/>
  <c r="BW41" i="1"/>
  <c r="BW101" i="1"/>
  <c r="BW109" i="1"/>
  <c r="BW117" i="1"/>
  <c r="BW29" i="1"/>
  <c r="BW39" i="1"/>
  <c r="BW50" i="1"/>
  <c r="BW64" i="1"/>
  <c r="BW79" i="1"/>
  <c r="BW96" i="1"/>
  <c r="BW108" i="1"/>
  <c r="BW116" i="1"/>
  <c r="BW58" i="1"/>
  <c r="BW5" i="1"/>
  <c r="BW21" i="1"/>
  <c r="BW90" i="1"/>
  <c r="BW42" i="1"/>
  <c r="BW54" i="1"/>
  <c r="BW62" i="1"/>
  <c r="BW68" i="1"/>
  <c r="BW74" i="1"/>
  <c r="BW85" i="1"/>
  <c r="BW87" i="1"/>
  <c r="BW19" i="1"/>
  <c r="BW46" i="1"/>
  <c r="BW95" i="1"/>
  <c r="BW3" i="1"/>
  <c r="BW80" i="1"/>
  <c r="BW105" i="1"/>
  <c r="BW107" i="1"/>
  <c r="BW98" i="1"/>
  <c r="BW112" i="1"/>
  <c r="BW69" i="1"/>
  <c r="BW99" i="1"/>
  <c r="BW114" i="1"/>
  <c r="BW119" i="1"/>
  <c r="BW12" i="1"/>
  <c r="BW49" i="1"/>
  <c r="BW53" i="1"/>
  <c r="BW57" i="1"/>
  <c r="BW121" i="1"/>
  <c r="BW92" i="1"/>
  <c r="BW104" i="1"/>
  <c r="BW106" i="1"/>
  <c r="BW113" i="1"/>
  <c r="BW111" i="1"/>
  <c r="BW120" i="1"/>
  <c r="BW55" i="1"/>
  <c r="BW115" i="1"/>
  <c r="BW93" i="1"/>
  <c r="BW63" i="1"/>
  <c r="BW103" i="1"/>
  <c r="BW100" i="1"/>
  <c r="CK108" i="1"/>
  <c r="CK10" i="1"/>
  <c r="CK18" i="1"/>
  <c r="CK26" i="1"/>
  <c r="CK34" i="1"/>
  <c r="CK42" i="1"/>
  <c r="CK50" i="1"/>
  <c r="CK58" i="1"/>
  <c r="CK66" i="1"/>
  <c r="CK74" i="1"/>
  <c r="CK82" i="1"/>
  <c r="CK90" i="1"/>
  <c r="CK98" i="1"/>
  <c r="CK9" i="1"/>
  <c r="CK17" i="1"/>
  <c r="CK25" i="1"/>
  <c r="CK33" i="1"/>
  <c r="CK41" i="1"/>
  <c r="CK49" i="1"/>
  <c r="CK57" i="1"/>
  <c r="CK65" i="1"/>
  <c r="CK73" i="1"/>
  <c r="CK81" i="1"/>
  <c r="CK89" i="1"/>
  <c r="CK97" i="1"/>
  <c r="CK8" i="1"/>
  <c r="CK16" i="1"/>
  <c r="CK24" i="1"/>
  <c r="CK32" i="1"/>
  <c r="CK40" i="1"/>
  <c r="CK48" i="1"/>
  <c r="CK56" i="1"/>
  <c r="CK64" i="1"/>
  <c r="CK72" i="1"/>
  <c r="CK80" i="1"/>
  <c r="CK88" i="1"/>
  <c r="CK96" i="1"/>
  <c r="CK7" i="1"/>
  <c r="CK15" i="1"/>
  <c r="CK23" i="1"/>
  <c r="CK31" i="1"/>
  <c r="CK39" i="1"/>
  <c r="CK47" i="1"/>
  <c r="CK55" i="1"/>
  <c r="CK63" i="1"/>
  <c r="CK71" i="1"/>
  <c r="CK79" i="1"/>
  <c r="CK87" i="1"/>
  <c r="CK95" i="1"/>
  <c r="CK6" i="1"/>
  <c r="CK14" i="1"/>
  <c r="CK22" i="1"/>
  <c r="CK30" i="1"/>
  <c r="CK38" i="1"/>
  <c r="CK46" i="1"/>
  <c r="CK54" i="1"/>
  <c r="CK62" i="1"/>
  <c r="CK70" i="1"/>
  <c r="CK78" i="1"/>
  <c r="CK86" i="1"/>
  <c r="CK94" i="1"/>
  <c r="CK5" i="1"/>
  <c r="CK13" i="1"/>
  <c r="CK21" i="1"/>
  <c r="CK4" i="1"/>
  <c r="CK12" i="1"/>
  <c r="CK20" i="1"/>
  <c r="CK28" i="1"/>
  <c r="CK91" i="1"/>
  <c r="CK99" i="1"/>
  <c r="CK104" i="1"/>
  <c r="CK113" i="1"/>
  <c r="CK121" i="1"/>
  <c r="CK27" i="1"/>
  <c r="CK103" i="1"/>
  <c r="CK19" i="1"/>
  <c r="CK93" i="1"/>
  <c r="CK112" i="1"/>
  <c r="CK120" i="1"/>
  <c r="CK36" i="1"/>
  <c r="CK44" i="1"/>
  <c r="CK52" i="1"/>
  <c r="CK60" i="1"/>
  <c r="CK68" i="1"/>
  <c r="CK76" i="1"/>
  <c r="CK83" i="1"/>
  <c r="CK102" i="1"/>
  <c r="CK111" i="1"/>
  <c r="CK119" i="1"/>
  <c r="CK101" i="1"/>
  <c r="CK35" i="1"/>
  <c r="CK77" i="1"/>
  <c r="CK117" i="1"/>
  <c r="CK122" i="1"/>
  <c r="CK69" i="1"/>
  <c r="CK85" i="1"/>
  <c r="CK11" i="1"/>
  <c r="CK53" i="1"/>
  <c r="CK59" i="1"/>
  <c r="CK3" i="1"/>
  <c r="CK37" i="1"/>
  <c r="CK43" i="1"/>
  <c r="CK100" i="1"/>
  <c r="CK115" i="1"/>
  <c r="CK61" i="1"/>
  <c r="CK92" i="1"/>
  <c r="CK51" i="1"/>
  <c r="CK118" i="1"/>
  <c r="CK84" i="1"/>
  <c r="CK110" i="1"/>
  <c r="CK67" i="1"/>
  <c r="CK106" i="1"/>
  <c r="CK107" i="1"/>
  <c r="CK116" i="1"/>
  <c r="CK45" i="1"/>
  <c r="CK114" i="1"/>
  <c r="CK29" i="1"/>
  <c r="CK109" i="1"/>
  <c r="CK105" i="1"/>
  <c r="CK75" i="1"/>
  <c r="CK2" i="1"/>
  <c r="BE10" i="1"/>
  <c r="BE18" i="1"/>
  <c r="BE26" i="1"/>
  <c r="BE34" i="1"/>
  <c r="BE42" i="1"/>
  <c r="BE50" i="1"/>
  <c r="BE7" i="1"/>
  <c r="BE15" i="1"/>
  <c r="BE23" i="1"/>
  <c r="BE31" i="1"/>
  <c r="BE39" i="1"/>
  <c r="BE47" i="1"/>
  <c r="BE4" i="1"/>
  <c r="BE12" i="1"/>
  <c r="BE20" i="1"/>
  <c r="BE28" i="1"/>
  <c r="BE36" i="1"/>
  <c r="BE44" i="1"/>
  <c r="BE9" i="1"/>
  <c r="BE17" i="1"/>
  <c r="BE25" i="1"/>
  <c r="BE33" i="1"/>
  <c r="BE6" i="1"/>
  <c r="BE14" i="1"/>
  <c r="BE22" i="1"/>
  <c r="BE30" i="1"/>
  <c r="BE38" i="1"/>
  <c r="BE46" i="1"/>
  <c r="BE11" i="1"/>
  <c r="BE19" i="1"/>
  <c r="BE27" i="1"/>
  <c r="BE35" i="1"/>
  <c r="BE43" i="1"/>
  <c r="BE8" i="1"/>
  <c r="BE16" i="1"/>
  <c r="BE24" i="1"/>
  <c r="BE32" i="1"/>
  <c r="BE40" i="1"/>
  <c r="BE37" i="1"/>
  <c r="BE58" i="1"/>
  <c r="BE66" i="1"/>
  <c r="BE74" i="1"/>
  <c r="BE82" i="1"/>
  <c r="BE56" i="1"/>
  <c r="BE63" i="1"/>
  <c r="BE71" i="1"/>
  <c r="BE79" i="1"/>
  <c r="BE87" i="1"/>
  <c r="BE95" i="1"/>
  <c r="BE54" i="1"/>
  <c r="BE57" i="1"/>
  <c r="BE101" i="1"/>
  <c r="BE61" i="1"/>
  <c r="BE69" i="1"/>
  <c r="BE77" i="1"/>
  <c r="BE89" i="1"/>
  <c r="BE45" i="1"/>
  <c r="BE49" i="1"/>
  <c r="BE96" i="1"/>
  <c r="BE98" i="1"/>
  <c r="BE106" i="1"/>
  <c r="BE62" i="1"/>
  <c r="BE70" i="1"/>
  <c r="BE78" i="1"/>
  <c r="BE94" i="1"/>
  <c r="BE103" i="1"/>
  <c r="BE48" i="1"/>
  <c r="BE85" i="1"/>
  <c r="BE92" i="1"/>
  <c r="BE100" i="1"/>
  <c r="BE5" i="1"/>
  <c r="BE13" i="1"/>
  <c r="BE59" i="1"/>
  <c r="BE21" i="1"/>
  <c r="BE41" i="1"/>
  <c r="BE29" i="1"/>
  <c r="BE52" i="1"/>
  <c r="BE53" i="1"/>
  <c r="BE51" i="1"/>
  <c r="BE72" i="1"/>
  <c r="BE75" i="1"/>
  <c r="BE112" i="1"/>
  <c r="BE120" i="1"/>
  <c r="BE109" i="1"/>
  <c r="BE68" i="1"/>
  <c r="BE81" i="1"/>
  <c r="BE114" i="1"/>
  <c r="BE84" i="1"/>
  <c r="BE88" i="1"/>
  <c r="BE104" i="1"/>
  <c r="BE111" i="1"/>
  <c r="BE93" i="1"/>
  <c r="BE97" i="1"/>
  <c r="BE99" i="1"/>
  <c r="BE80" i="1"/>
  <c r="BE91" i="1"/>
  <c r="BE110" i="1"/>
  <c r="BE65" i="1"/>
  <c r="BE115" i="1"/>
  <c r="BE122" i="1"/>
  <c r="BE83" i="1"/>
  <c r="BE108" i="1"/>
  <c r="BE118" i="1"/>
  <c r="BE73" i="1"/>
  <c r="BE76" i="1"/>
  <c r="BE116" i="1"/>
  <c r="BE55" i="1"/>
  <c r="BE60" i="1"/>
  <c r="BE107" i="1"/>
  <c r="BE90" i="1"/>
  <c r="BE102" i="1"/>
  <c r="BE67" i="1"/>
  <c r="BE86" i="1"/>
  <c r="BE64" i="1"/>
  <c r="BE113" i="1"/>
  <c r="BE119" i="1"/>
  <c r="BE117" i="1"/>
  <c r="BE105" i="1"/>
  <c r="BE121" i="1"/>
  <c r="BE3" i="1"/>
  <c r="AT1" i="1"/>
  <c r="AF134" i="1" s="1"/>
  <c r="AS8" i="1"/>
  <c r="AS16" i="1"/>
  <c r="AS24" i="1"/>
  <c r="AS5" i="1"/>
  <c r="AS13" i="1"/>
  <c r="AS21" i="1"/>
  <c r="AS29" i="1"/>
  <c r="AS37" i="1"/>
  <c r="AS45" i="1"/>
  <c r="AS53" i="1"/>
  <c r="AS10" i="1"/>
  <c r="AS18" i="1"/>
  <c r="AS26" i="1"/>
  <c r="AS7" i="1"/>
  <c r="AS15" i="1"/>
  <c r="AS23" i="1"/>
  <c r="AS31" i="1"/>
  <c r="AS39" i="1"/>
  <c r="AS47" i="1"/>
  <c r="AS4" i="1"/>
  <c r="AS12" i="1"/>
  <c r="AS20" i="1"/>
  <c r="AS28" i="1"/>
  <c r="AS36" i="1"/>
  <c r="AS44" i="1"/>
  <c r="AS52" i="1"/>
  <c r="AS9" i="1"/>
  <c r="AS17" i="1"/>
  <c r="AS25" i="1"/>
  <c r="AS33" i="1"/>
  <c r="AS41" i="1"/>
  <c r="AS6" i="1"/>
  <c r="AS14" i="1"/>
  <c r="AS22" i="1"/>
  <c r="AS30" i="1"/>
  <c r="AS38" i="1"/>
  <c r="AS19" i="1"/>
  <c r="AS48" i="1"/>
  <c r="AS51" i="1"/>
  <c r="AS55" i="1"/>
  <c r="AS46" i="1"/>
  <c r="AS64" i="1"/>
  <c r="AS72" i="1"/>
  <c r="AS80" i="1"/>
  <c r="AS88" i="1"/>
  <c r="AS96" i="1"/>
  <c r="AS61" i="1"/>
  <c r="AS69" i="1"/>
  <c r="AS77" i="1"/>
  <c r="AS59" i="1"/>
  <c r="AS67" i="1"/>
  <c r="AS75" i="1"/>
  <c r="AS83" i="1"/>
  <c r="AS97" i="1"/>
  <c r="AS27" i="1"/>
  <c r="AS95" i="1"/>
  <c r="AS99" i="1"/>
  <c r="AS86" i="1"/>
  <c r="AS93" i="1"/>
  <c r="AS60" i="1"/>
  <c r="AS68" i="1"/>
  <c r="AS76" i="1"/>
  <c r="AS84" i="1"/>
  <c r="AS34" i="1"/>
  <c r="AS101" i="1"/>
  <c r="AS43" i="1"/>
  <c r="AS54" i="1"/>
  <c r="AS91" i="1"/>
  <c r="AS56" i="1"/>
  <c r="AS98" i="1"/>
  <c r="AS65" i="1"/>
  <c r="AS32" i="1"/>
  <c r="AS57" i="1"/>
  <c r="AS58" i="1"/>
  <c r="AS50" i="1"/>
  <c r="AS11" i="1"/>
  <c r="AS35" i="1"/>
  <c r="AS42" i="1"/>
  <c r="AS49" i="1"/>
  <c r="AS40" i="1"/>
  <c r="AS74" i="1"/>
  <c r="AS71" i="1"/>
  <c r="AS110" i="1"/>
  <c r="AS118" i="1"/>
  <c r="AS63" i="1"/>
  <c r="AS92" i="1"/>
  <c r="AS115" i="1"/>
  <c r="AS87" i="1"/>
  <c r="AS105" i="1"/>
  <c r="AS107" i="1"/>
  <c r="AS73" i="1"/>
  <c r="AS112" i="1"/>
  <c r="AS70" i="1"/>
  <c r="AS100" i="1"/>
  <c r="AS103" i="1"/>
  <c r="AS109" i="1"/>
  <c r="AS62" i="1"/>
  <c r="AS85" i="1"/>
  <c r="AS108" i="1"/>
  <c r="AS121" i="1"/>
  <c r="AS119" i="1"/>
  <c r="AS117" i="1"/>
  <c r="AS66" i="1"/>
  <c r="AS78" i="1"/>
  <c r="AS94" i="1"/>
  <c r="AS106" i="1"/>
  <c r="AS90" i="1"/>
  <c r="AS81" i="1"/>
  <c r="AS102" i="1"/>
  <c r="AS120" i="1"/>
  <c r="AS113" i="1"/>
  <c r="AS114" i="1"/>
  <c r="AS79" i="1"/>
  <c r="AS82" i="1"/>
  <c r="AS89" i="1"/>
  <c r="AS104" i="1"/>
  <c r="AS122" i="1"/>
  <c r="AS116" i="1"/>
  <c r="AS111" i="1"/>
  <c r="AS3" i="1"/>
  <c r="BF1" i="1"/>
  <c r="BX1" i="1"/>
  <c r="CL1" i="1"/>
  <c r="AR133" i="1" l="1"/>
  <c r="BN222" i="1"/>
  <c r="CD222" i="1"/>
  <c r="BP222" i="1"/>
  <c r="CF222" i="1"/>
  <c r="BQ222" i="1"/>
  <c r="CG222" i="1"/>
  <c r="BR222" i="1"/>
  <c r="CH222" i="1"/>
  <c r="BS222" i="1"/>
  <c r="CI222" i="1"/>
  <c r="AV222" i="1"/>
  <c r="BV222" i="1"/>
  <c r="CL222" i="1"/>
  <c r="AY222" i="1"/>
  <c r="BO222" i="1"/>
  <c r="AQ222" i="1"/>
  <c r="BI222" i="1"/>
  <c r="BZ222" i="1"/>
  <c r="AX222" i="1"/>
  <c r="BT222" i="1"/>
  <c r="AR222" i="1"/>
  <c r="BJ222" i="1"/>
  <c r="BU222" i="1"/>
  <c r="AS222" i="1"/>
  <c r="BK222" i="1"/>
  <c r="BW222" i="1"/>
  <c r="AT222" i="1"/>
  <c r="BX222" i="1"/>
  <c r="AU222" i="1"/>
  <c r="BY222" i="1"/>
  <c r="AW222" i="1"/>
  <c r="CA222" i="1"/>
  <c r="AZ222" i="1"/>
  <c r="CB222" i="1"/>
  <c r="BA222" i="1"/>
  <c r="CC222" i="1"/>
  <c r="AJ222" i="1"/>
  <c r="BB222" i="1"/>
  <c r="CN222" i="1"/>
  <c r="CE222" i="1"/>
  <c r="AK222" i="1"/>
  <c r="BC222" i="1"/>
  <c r="BD222" i="1"/>
  <c r="CJ222" i="1"/>
  <c r="AL222" i="1"/>
  <c r="CK222" i="1"/>
  <c r="AM222" i="1"/>
  <c r="BE222" i="1"/>
  <c r="CM222" i="1"/>
  <c r="AN222" i="1"/>
  <c r="BF222" i="1"/>
  <c r="AO222" i="1"/>
  <c r="BL222" i="1"/>
  <c r="BG222" i="1"/>
  <c r="BM222" i="1"/>
  <c r="AP222" i="1"/>
  <c r="BH222" i="1"/>
  <c r="AI223" i="1"/>
  <c r="BL18" i="1"/>
  <c r="AR125" i="1"/>
  <c r="AR124" i="1"/>
  <c r="AR126" i="1"/>
  <c r="AR127" i="1"/>
  <c r="AR128" i="1"/>
  <c r="AR129" i="1"/>
  <c r="AR130" i="1"/>
  <c r="AR131" i="1"/>
  <c r="AR132" i="1"/>
  <c r="AF125" i="1"/>
  <c r="AF124" i="1"/>
  <c r="AF126" i="1"/>
  <c r="AF127" i="1"/>
  <c r="AF128" i="1"/>
  <c r="AF129" i="1"/>
  <c r="AF130" i="1"/>
  <c r="AF131" i="1"/>
  <c r="AF132" i="1"/>
  <c r="AF133" i="1"/>
  <c r="CB136" i="1"/>
  <c r="CF136" i="1" s="1"/>
  <c r="R136" i="1"/>
  <c r="AD135" i="1"/>
  <c r="AE135" i="1"/>
  <c r="AF135" i="1"/>
  <c r="AI135" i="1"/>
  <c r="V135" i="1"/>
  <c r="X135" i="1"/>
  <c r="Y135" i="1"/>
  <c r="W135" i="1"/>
  <c r="Z135" i="1"/>
  <c r="AA135" i="1"/>
  <c r="AB135" i="1"/>
  <c r="AC135" i="1"/>
  <c r="S135" i="1"/>
  <c r="T135" i="1"/>
  <c r="AP134" i="1"/>
  <c r="AQ134" i="1"/>
  <c r="AR134" i="1"/>
  <c r="AW134" i="1"/>
  <c r="AJ134" i="1"/>
  <c r="AK134" i="1"/>
  <c r="AL134" i="1"/>
  <c r="AM134" i="1"/>
  <c r="AO134" i="1"/>
  <c r="AN134" i="1"/>
  <c r="AX137" i="1"/>
  <c r="U137" i="1" s="1"/>
  <c r="BH136" i="1"/>
  <c r="BX136" i="1"/>
  <c r="BI136" i="1"/>
  <c r="BJ136" i="1"/>
  <c r="BZ136" i="1"/>
  <c r="BL136" i="1"/>
  <c r="BM136" i="1"/>
  <c r="BN136" i="1"/>
  <c r="AY136" i="1"/>
  <c r="BO136" i="1"/>
  <c r="AZ136" i="1"/>
  <c r="BP136" i="1"/>
  <c r="BB136" i="1"/>
  <c r="BR136" i="1"/>
  <c r="BC136" i="1"/>
  <c r="BD136" i="1"/>
  <c r="BE136" i="1"/>
  <c r="BF136" i="1"/>
  <c r="BG136" i="1"/>
  <c r="BQ136" i="1"/>
  <c r="BS136" i="1"/>
  <c r="BT136" i="1"/>
  <c r="BU136" i="1"/>
  <c r="BV136" i="1"/>
  <c r="BW136" i="1"/>
  <c r="BA136" i="1"/>
  <c r="BX125" i="1"/>
  <c r="BX124" i="1"/>
  <c r="BX126" i="1"/>
  <c r="BX127" i="1"/>
  <c r="BX128" i="1"/>
  <c r="BX129" i="1"/>
  <c r="BX130" i="1"/>
  <c r="BX131" i="1"/>
  <c r="BX132" i="1"/>
  <c r="BX133" i="1"/>
  <c r="BX134" i="1"/>
  <c r="BJ125" i="1"/>
  <c r="BJ124" i="1"/>
  <c r="BJ126" i="1"/>
  <c r="BJ127" i="1"/>
  <c r="BJ128" i="1"/>
  <c r="BJ129" i="1"/>
  <c r="BJ130" i="1"/>
  <c r="BJ131" i="1"/>
  <c r="BJ132" i="1"/>
  <c r="BJ133" i="1"/>
  <c r="BJ134" i="1"/>
  <c r="BJ135" i="1"/>
  <c r="BX135" i="1"/>
  <c r="BX2" i="1"/>
  <c r="BX9" i="1"/>
  <c r="BX122" i="1"/>
  <c r="BX8" i="1"/>
  <c r="BX16" i="1"/>
  <c r="BX24" i="1"/>
  <c r="BX32" i="1"/>
  <c r="BX40" i="1"/>
  <c r="BX7" i="1"/>
  <c r="BX18" i="1"/>
  <c r="BX21" i="1"/>
  <c r="BX34" i="1"/>
  <c r="BX44" i="1"/>
  <c r="BX52" i="1"/>
  <c r="BX60" i="1"/>
  <c r="BX38" i="1"/>
  <c r="BX14" i="1"/>
  <c r="BX30" i="1"/>
  <c r="BX43" i="1"/>
  <c r="BX5" i="1"/>
  <c r="BX57" i="1"/>
  <c r="BX62" i="1"/>
  <c r="BX84" i="1"/>
  <c r="BX90" i="1"/>
  <c r="BX11" i="1"/>
  <c r="BX48" i="1"/>
  <c r="BX66" i="1"/>
  <c r="BX72" i="1"/>
  <c r="BX78" i="1"/>
  <c r="BX13" i="1"/>
  <c r="BX25" i="1"/>
  <c r="BX35" i="1"/>
  <c r="BX61" i="1"/>
  <c r="BX83" i="1"/>
  <c r="BX89" i="1"/>
  <c r="BX97" i="1"/>
  <c r="BX15" i="1"/>
  <c r="BX20" i="1"/>
  <c r="BX77" i="1"/>
  <c r="BX17" i="1"/>
  <c r="BX27" i="1"/>
  <c r="BX51" i="1"/>
  <c r="BX56" i="1"/>
  <c r="BX65" i="1"/>
  <c r="BX71" i="1"/>
  <c r="BX96" i="1"/>
  <c r="BX6" i="1"/>
  <c r="BX22" i="1"/>
  <c r="BX37" i="1"/>
  <c r="BX82" i="1"/>
  <c r="BX88" i="1"/>
  <c r="BX47" i="1"/>
  <c r="BX76" i="1"/>
  <c r="BX4" i="1"/>
  <c r="BX23" i="1"/>
  <c r="BX49" i="1"/>
  <c r="BX53" i="1"/>
  <c r="BX63" i="1"/>
  <c r="BX67" i="1"/>
  <c r="BX75" i="1"/>
  <c r="BX103" i="1"/>
  <c r="BX111" i="1"/>
  <c r="BX119" i="1"/>
  <c r="BX73" i="1"/>
  <c r="BX28" i="1"/>
  <c r="BX31" i="1"/>
  <c r="BX91" i="1"/>
  <c r="BX94" i="1"/>
  <c r="BX102" i="1"/>
  <c r="BX110" i="1"/>
  <c r="BX118" i="1"/>
  <c r="BX10" i="1"/>
  <c r="BX36" i="1"/>
  <c r="BX45" i="1"/>
  <c r="BX81" i="1"/>
  <c r="BX86" i="1"/>
  <c r="BX26" i="1"/>
  <c r="BX41" i="1"/>
  <c r="BX101" i="1"/>
  <c r="BX109" i="1"/>
  <c r="BX117" i="1"/>
  <c r="BX29" i="1"/>
  <c r="BX39" i="1"/>
  <c r="BX50" i="1"/>
  <c r="BX64" i="1"/>
  <c r="BX79" i="1"/>
  <c r="BX70" i="1"/>
  <c r="BX58" i="1"/>
  <c r="BX42" i="1"/>
  <c r="BX54" i="1"/>
  <c r="BX68" i="1"/>
  <c r="BX74" i="1"/>
  <c r="BX85" i="1"/>
  <c r="BX87" i="1"/>
  <c r="BX99" i="1"/>
  <c r="BX100" i="1"/>
  <c r="BX120" i="1"/>
  <c r="BX3" i="1"/>
  <c r="BX80" i="1"/>
  <c r="BX105" i="1"/>
  <c r="BX107" i="1"/>
  <c r="BX98" i="1"/>
  <c r="BX46" i="1"/>
  <c r="BX106" i="1"/>
  <c r="BX112" i="1"/>
  <c r="BX69" i="1"/>
  <c r="BX114" i="1"/>
  <c r="BX116" i="1"/>
  <c r="BX108" i="1"/>
  <c r="BX12" i="1"/>
  <c r="BX92" i="1"/>
  <c r="BX104" i="1"/>
  <c r="BX121" i="1"/>
  <c r="BX33" i="1"/>
  <c r="BX55" i="1"/>
  <c r="BX59" i="1"/>
  <c r="BX95" i="1"/>
  <c r="BX115" i="1"/>
  <c r="BX19" i="1"/>
  <c r="BX93" i="1"/>
  <c r="BX113" i="1"/>
  <c r="CL108" i="1"/>
  <c r="CL10" i="1"/>
  <c r="CL18" i="1"/>
  <c r="CL26" i="1"/>
  <c r="CL34" i="1"/>
  <c r="CL42" i="1"/>
  <c r="CL50" i="1"/>
  <c r="CL58" i="1"/>
  <c r="CL66" i="1"/>
  <c r="CL74" i="1"/>
  <c r="CL82" i="1"/>
  <c r="CL90" i="1"/>
  <c r="CL9" i="1"/>
  <c r="CL17" i="1"/>
  <c r="CL25" i="1"/>
  <c r="CL33" i="1"/>
  <c r="CL41" i="1"/>
  <c r="CL49" i="1"/>
  <c r="CL57" i="1"/>
  <c r="CL65" i="1"/>
  <c r="CL73" i="1"/>
  <c r="CL8" i="1"/>
  <c r="CL16" i="1"/>
  <c r="CL24" i="1"/>
  <c r="CL6" i="1"/>
  <c r="CL14" i="1"/>
  <c r="CL22" i="1"/>
  <c r="CL30" i="1"/>
  <c r="CL38" i="1"/>
  <c r="CL46" i="1"/>
  <c r="CL54" i="1"/>
  <c r="CL62" i="1"/>
  <c r="CL70" i="1"/>
  <c r="CL5" i="1"/>
  <c r="CL13" i="1"/>
  <c r="CL21" i="1"/>
  <c r="CL12" i="1"/>
  <c r="CL81" i="1"/>
  <c r="CL86" i="1"/>
  <c r="CL114" i="1"/>
  <c r="CL122" i="1"/>
  <c r="CL91" i="1"/>
  <c r="CL99" i="1"/>
  <c r="CL104" i="1"/>
  <c r="CL40" i="1"/>
  <c r="CL48" i="1"/>
  <c r="CL56" i="1"/>
  <c r="CL64" i="1"/>
  <c r="CL72" i="1"/>
  <c r="CL88" i="1"/>
  <c r="CL113" i="1"/>
  <c r="CL121" i="1"/>
  <c r="CL27" i="1"/>
  <c r="CL32" i="1"/>
  <c r="CL103" i="1"/>
  <c r="CL19" i="1"/>
  <c r="CL78" i="1"/>
  <c r="CL93" i="1"/>
  <c r="CL112" i="1"/>
  <c r="CL120" i="1"/>
  <c r="CL36" i="1"/>
  <c r="CL44" i="1"/>
  <c r="CL52" i="1"/>
  <c r="CL60" i="1"/>
  <c r="CL68" i="1"/>
  <c r="CL76" i="1"/>
  <c r="CL83" i="1"/>
  <c r="CL95" i="1"/>
  <c r="CL98" i="1"/>
  <c r="CL102" i="1"/>
  <c r="CL7" i="1"/>
  <c r="CL4" i="1"/>
  <c r="CL29" i="1"/>
  <c r="CL43" i="1"/>
  <c r="CL80" i="1"/>
  <c r="CL89" i="1"/>
  <c r="CL94" i="1"/>
  <c r="CL115" i="1"/>
  <c r="CL55" i="1"/>
  <c r="CL87" i="1"/>
  <c r="CL101" i="1"/>
  <c r="CL35" i="1"/>
  <c r="CL77" i="1"/>
  <c r="CL117" i="1"/>
  <c r="CL119" i="1"/>
  <c r="CL47" i="1"/>
  <c r="CL69" i="1"/>
  <c r="CL97" i="1"/>
  <c r="CL15" i="1"/>
  <c r="CL11" i="1"/>
  <c r="CL53" i="1"/>
  <c r="CL59" i="1"/>
  <c r="CL109" i="1"/>
  <c r="CL63" i="1"/>
  <c r="CL3" i="1"/>
  <c r="CL37" i="1"/>
  <c r="CL23" i="1"/>
  <c r="CL100" i="1"/>
  <c r="CL31" i="1"/>
  <c r="CL28" i="1"/>
  <c r="CL39" i="1"/>
  <c r="CL45" i="1"/>
  <c r="CL20" i="1"/>
  <c r="CL92" i="1"/>
  <c r="CL118" i="1"/>
  <c r="CL84" i="1"/>
  <c r="CL110" i="1"/>
  <c r="CL67" i="1"/>
  <c r="CL96" i="1"/>
  <c r="CL106" i="1"/>
  <c r="CL85" i="1"/>
  <c r="CL107" i="1"/>
  <c r="CL116" i="1"/>
  <c r="CL111" i="1"/>
  <c r="CL51" i="1"/>
  <c r="CL61" i="1"/>
  <c r="CL71" i="1"/>
  <c r="CL2" i="1"/>
  <c r="CL79" i="1"/>
  <c r="CL105" i="1"/>
  <c r="CL75" i="1"/>
  <c r="BF10" i="1"/>
  <c r="BF18" i="1"/>
  <c r="BF26" i="1"/>
  <c r="BF7" i="1"/>
  <c r="BF15" i="1"/>
  <c r="BF23" i="1"/>
  <c r="BF31" i="1"/>
  <c r="BF39" i="1"/>
  <c r="BF47" i="1"/>
  <c r="BF55" i="1"/>
  <c r="BF4" i="1"/>
  <c r="BF12" i="1"/>
  <c r="BF20" i="1"/>
  <c r="BF28" i="1"/>
  <c r="BF9" i="1"/>
  <c r="BF17" i="1"/>
  <c r="BF25" i="1"/>
  <c r="BF33" i="1"/>
  <c r="BF41" i="1"/>
  <c r="BF49" i="1"/>
  <c r="BF6" i="1"/>
  <c r="BF14" i="1"/>
  <c r="BF22" i="1"/>
  <c r="BF30" i="1"/>
  <c r="BF38" i="1"/>
  <c r="BF46" i="1"/>
  <c r="BF11" i="1"/>
  <c r="BF19" i="1"/>
  <c r="BF27" i="1"/>
  <c r="BF35" i="1"/>
  <c r="BF8" i="1"/>
  <c r="BF16" i="1"/>
  <c r="BF24" i="1"/>
  <c r="BF32" i="1"/>
  <c r="BF40" i="1"/>
  <c r="BF37" i="1"/>
  <c r="BF58" i="1"/>
  <c r="BF66" i="1"/>
  <c r="BF74" i="1"/>
  <c r="BF82" i="1"/>
  <c r="BF90" i="1"/>
  <c r="BF56" i="1"/>
  <c r="BF63" i="1"/>
  <c r="BF71" i="1"/>
  <c r="BF79" i="1"/>
  <c r="BF65" i="1"/>
  <c r="BF73" i="1"/>
  <c r="BF81" i="1"/>
  <c r="BF91" i="1"/>
  <c r="BF50" i="1"/>
  <c r="BF57" i="1"/>
  <c r="BF101" i="1"/>
  <c r="BF61" i="1"/>
  <c r="BF69" i="1"/>
  <c r="BF77" i="1"/>
  <c r="BF89" i="1"/>
  <c r="BF42" i="1"/>
  <c r="BF45" i="1"/>
  <c r="BF87" i="1"/>
  <c r="BF44" i="1"/>
  <c r="BF62" i="1"/>
  <c r="BF70" i="1"/>
  <c r="BF78" i="1"/>
  <c r="BF94" i="1"/>
  <c r="BF48" i="1"/>
  <c r="BF85" i="1"/>
  <c r="BF92" i="1"/>
  <c r="BF36" i="1"/>
  <c r="BF100" i="1"/>
  <c r="BF5" i="1"/>
  <c r="BF13" i="1"/>
  <c r="BF34" i="1"/>
  <c r="BF59" i="1"/>
  <c r="BF21" i="1"/>
  <c r="BF43" i="1"/>
  <c r="BF29" i="1"/>
  <c r="BF52" i="1"/>
  <c r="BF54" i="1"/>
  <c r="BF60" i="1"/>
  <c r="BF53" i="1"/>
  <c r="BF51" i="1"/>
  <c r="BF103" i="1"/>
  <c r="BF72" i="1"/>
  <c r="BF75" i="1"/>
  <c r="BF96" i="1"/>
  <c r="BF112" i="1"/>
  <c r="BF95" i="1"/>
  <c r="BF109" i="1"/>
  <c r="BF68" i="1"/>
  <c r="BF84" i="1"/>
  <c r="BF106" i="1"/>
  <c r="BF88" i="1"/>
  <c r="BF104" i="1"/>
  <c r="BF111" i="1"/>
  <c r="BF114" i="1"/>
  <c r="BF97" i="1"/>
  <c r="BF99" i="1"/>
  <c r="BF80" i="1"/>
  <c r="BF110" i="1"/>
  <c r="BF120" i="1"/>
  <c r="BF115" i="1"/>
  <c r="BF122" i="1"/>
  <c r="BF83" i="1"/>
  <c r="BF108" i="1"/>
  <c r="BF118" i="1"/>
  <c r="BF76" i="1"/>
  <c r="BF98" i="1"/>
  <c r="BF107" i="1"/>
  <c r="BF102" i="1"/>
  <c r="BF67" i="1"/>
  <c r="BF86" i="1"/>
  <c r="BF93" i="1"/>
  <c r="BF113" i="1"/>
  <c r="BF119" i="1"/>
  <c r="BF64" i="1"/>
  <c r="BF117" i="1"/>
  <c r="BF105" i="1"/>
  <c r="BF116" i="1"/>
  <c r="BF121" i="1"/>
  <c r="BF3" i="1"/>
  <c r="AU1" i="1"/>
  <c r="AT11" i="1"/>
  <c r="AT19" i="1"/>
  <c r="AT27" i="1"/>
  <c r="AT35" i="1"/>
  <c r="AT43" i="1"/>
  <c r="AT51" i="1"/>
  <c r="AT8" i="1"/>
  <c r="AT16" i="1"/>
  <c r="AT24" i="1"/>
  <c r="AT32" i="1"/>
  <c r="AT40" i="1"/>
  <c r="AT48" i="1"/>
  <c r="AT5" i="1"/>
  <c r="AT13" i="1"/>
  <c r="AT21" i="1"/>
  <c r="AT29" i="1"/>
  <c r="AT37" i="1"/>
  <c r="AT45" i="1"/>
  <c r="AT10" i="1"/>
  <c r="AT18" i="1"/>
  <c r="AT26" i="1"/>
  <c r="AT34" i="1"/>
  <c r="AT7" i="1"/>
  <c r="AT15" i="1"/>
  <c r="AT23" i="1"/>
  <c r="AT31" i="1"/>
  <c r="AT39" i="1"/>
  <c r="AT47" i="1"/>
  <c r="AT4" i="1"/>
  <c r="AT12" i="1"/>
  <c r="AT20" i="1"/>
  <c r="AT28" i="1"/>
  <c r="AT36" i="1"/>
  <c r="AT44" i="1"/>
  <c r="AT9" i="1"/>
  <c r="AT17" i="1"/>
  <c r="AT25" i="1"/>
  <c r="AT33" i="1"/>
  <c r="AT41" i="1"/>
  <c r="AT59" i="1"/>
  <c r="AT67" i="1"/>
  <c r="AT75" i="1"/>
  <c r="AT83" i="1"/>
  <c r="AT52" i="1"/>
  <c r="AT55" i="1"/>
  <c r="AT46" i="1"/>
  <c r="AT64" i="1"/>
  <c r="AT72" i="1"/>
  <c r="AT80" i="1"/>
  <c r="AT88" i="1"/>
  <c r="AT96" i="1"/>
  <c r="AT38" i="1"/>
  <c r="AT63" i="1"/>
  <c r="AT71" i="1"/>
  <c r="AT79" i="1"/>
  <c r="AT102" i="1"/>
  <c r="AT97" i="1"/>
  <c r="AT95" i="1"/>
  <c r="AT99" i="1"/>
  <c r="AT107" i="1"/>
  <c r="AT53" i="1"/>
  <c r="AT86" i="1"/>
  <c r="AT104" i="1"/>
  <c r="AT60" i="1"/>
  <c r="AT68" i="1"/>
  <c r="AT76" i="1"/>
  <c r="AT84" i="1"/>
  <c r="AT101" i="1"/>
  <c r="AT54" i="1"/>
  <c r="AT61" i="1"/>
  <c r="AT69" i="1"/>
  <c r="AT77" i="1"/>
  <c r="AT91" i="1"/>
  <c r="AT56" i="1"/>
  <c r="AT65" i="1"/>
  <c r="AT6" i="1"/>
  <c r="AT14" i="1"/>
  <c r="AT57" i="1"/>
  <c r="AT58" i="1"/>
  <c r="AT22" i="1"/>
  <c r="AT50" i="1"/>
  <c r="AT30" i="1"/>
  <c r="AT42" i="1"/>
  <c r="AT49" i="1"/>
  <c r="AT93" i="1"/>
  <c r="AT113" i="1"/>
  <c r="AT121" i="1"/>
  <c r="AT74" i="1"/>
  <c r="AT110" i="1"/>
  <c r="AT92" i="1"/>
  <c r="AT115" i="1"/>
  <c r="AT87" i="1"/>
  <c r="AT105" i="1"/>
  <c r="AT73" i="1"/>
  <c r="AT98" i="1"/>
  <c r="AT112" i="1"/>
  <c r="AT70" i="1"/>
  <c r="AT100" i="1"/>
  <c r="AT62" i="1"/>
  <c r="AT85" i="1"/>
  <c r="AT108" i="1"/>
  <c r="AT119" i="1"/>
  <c r="AT117" i="1"/>
  <c r="AT66" i="1"/>
  <c r="AT78" i="1"/>
  <c r="AT94" i="1"/>
  <c r="AT106" i="1"/>
  <c r="AT90" i="1"/>
  <c r="AT81" i="1"/>
  <c r="AT82" i="1"/>
  <c r="AT89" i="1"/>
  <c r="AT118" i="1"/>
  <c r="AT103" i="1"/>
  <c r="AT114" i="1"/>
  <c r="AT122" i="1"/>
  <c r="AT120" i="1"/>
  <c r="AT116" i="1"/>
  <c r="AT111" i="1"/>
  <c r="AT109" i="1"/>
  <c r="AT3" i="1"/>
  <c r="BG1" i="1"/>
  <c r="CM1" i="1"/>
  <c r="BY1" i="1"/>
  <c r="AS134" i="1" l="1"/>
  <c r="BR223" i="1"/>
  <c r="CH223" i="1"/>
  <c r="BT223" i="1"/>
  <c r="CJ223" i="1"/>
  <c r="BU223" i="1"/>
  <c r="CK223" i="1"/>
  <c r="BV223" i="1"/>
  <c r="CL223" i="1"/>
  <c r="BW223" i="1"/>
  <c r="CM223" i="1"/>
  <c r="AJ223" i="1"/>
  <c r="AZ223" i="1"/>
  <c r="BZ223" i="1"/>
  <c r="AM223" i="1"/>
  <c r="BC223" i="1"/>
  <c r="BN223" i="1"/>
  <c r="AY223" i="1"/>
  <c r="BO223" i="1"/>
  <c r="BA223" i="1"/>
  <c r="BP223" i="1"/>
  <c r="BB223" i="1"/>
  <c r="BQ223" i="1"/>
  <c r="AK223" i="1"/>
  <c r="BD223" i="1"/>
  <c r="BY223" i="1"/>
  <c r="BS223" i="1"/>
  <c r="AL223" i="1"/>
  <c r="BE223" i="1"/>
  <c r="AO223" i="1"/>
  <c r="BX223" i="1"/>
  <c r="AN223" i="1"/>
  <c r="BF223" i="1"/>
  <c r="BG223" i="1"/>
  <c r="CA223" i="1"/>
  <c r="AP223" i="1"/>
  <c r="BH223" i="1"/>
  <c r="AT223" i="1"/>
  <c r="CB223" i="1"/>
  <c r="AQ223" i="1"/>
  <c r="BI223" i="1"/>
  <c r="CC223" i="1"/>
  <c r="AR223" i="1"/>
  <c r="BJ223" i="1"/>
  <c r="AW223" i="1"/>
  <c r="CD223" i="1"/>
  <c r="AS223" i="1"/>
  <c r="BK223" i="1"/>
  <c r="CE223" i="1"/>
  <c r="CF223" i="1"/>
  <c r="AU223" i="1"/>
  <c r="CG223" i="1"/>
  <c r="AV223" i="1"/>
  <c r="AX223" i="1"/>
  <c r="BL223" i="1"/>
  <c r="CI223" i="1"/>
  <c r="CN223" i="1"/>
  <c r="BM223" i="1"/>
  <c r="AI224" i="1"/>
  <c r="BL19" i="1"/>
  <c r="BK136" i="1"/>
  <c r="AG125" i="1"/>
  <c r="AG124" i="1"/>
  <c r="AG126" i="1"/>
  <c r="AG127" i="1"/>
  <c r="AG128" i="1"/>
  <c r="AG129" i="1"/>
  <c r="AG130" i="1"/>
  <c r="AG131" i="1"/>
  <c r="AG132" i="1"/>
  <c r="AG133" i="1"/>
  <c r="AG134" i="1"/>
  <c r="AG135" i="1"/>
  <c r="AI136" i="1"/>
  <c r="V136" i="1"/>
  <c r="W136" i="1"/>
  <c r="X136" i="1"/>
  <c r="Y136" i="1"/>
  <c r="Z136" i="1"/>
  <c r="AB136" i="1"/>
  <c r="AD136" i="1"/>
  <c r="AE136" i="1"/>
  <c r="S136" i="1"/>
  <c r="T136" i="1"/>
  <c r="AA136" i="1"/>
  <c r="AC136" i="1"/>
  <c r="AF136" i="1"/>
  <c r="AG136" i="1"/>
  <c r="CB137" i="1"/>
  <c r="CF137" i="1" s="1"/>
  <c r="R137" i="1"/>
  <c r="AW135" i="1"/>
  <c r="AJ135" i="1"/>
  <c r="AK135" i="1"/>
  <c r="AL135" i="1"/>
  <c r="AO135" i="1"/>
  <c r="AP135" i="1"/>
  <c r="AQ135" i="1"/>
  <c r="AR135" i="1"/>
  <c r="AS135" i="1"/>
  <c r="AM135" i="1"/>
  <c r="AN135" i="1"/>
  <c r="AS125" i="1"/>
  <c r="AS124" i="1"/>
  <c r="AS126" i="1"/>
  <c r="AS127" i="1"/>
  <c r="AS128" i="1"/>
  <c r="AS129" i="1"/>
  <c r="AS130" i="1"/>
  <c r="AS131" i="1"/>
  <c r="AS132" i="1"/>
  <c r="AS133" i="1"/>
  <c r="BY125" i="1"/>
  <c r="CG125" i="1" s="1" a="1"/>
  <c r="CG125" i="1" s="1"/>
  <c r="BY124" i="1"/>
  <c r="CG124" i="1" s="1" a="1"/>
  <c r="CG124" i="1" s="1"/>
  <c r="BY126" i="1"/>
  <c r="CG126" i="1" s="1" a="1"/>
  <c r="CG126" i="1" s="1"/>
  <c r="BY127" i="1"/>
  <c r="CG127" i="1" s="1" a="1"/>
  <c r="CG127" i="1" s="1"/>
  <c r="BY128" i="1"/>
  <c r="CG128" i="1" s="1" a="1"/>
  <c r="CG128" i="1" s="1"/>
  <c r="BY129" i="1"/>
  <c r="CG129" i="1" s="1" a="1"/>
  <c r="CG129" i="1" s="1"/>
  <c r="BY130" i="1"/>
  <c r="CG130" i="1" s="1" a="1"/>
  <c r="CG130" i="1" s="1"/>
  <c r="BY131" i="1"/>
  <c r="CG131" i="1" s="1" a="1"/>
  <c r="CG131" i="1" s="1"/>
  <c r="BY132" i="1"/>
  <c r="CG132" i="1" s="1" a="1"/>
  <c r="CG132" i="1" s="1"/>
  <c r="BY133" i="1"/>
  <c r="CG133" i="1" s="1" a="1"/>
  <c r="CG133" i="1" s="1"/>
  <c r="BY134" i="1"/>
  <c r="CG134" i="1" s="1" a="1"/>
  <c r="CG134" i="1" s="1"/>
  <c r="BY135" i="1"/>
  <c r="CG135" i="1" s="1" a="1"/>
  <c r="CG135" i="1" s="1"/>
  <c r="BY136" i="1"/>
  <c r="CG136" i="1" s="1" a="1"/>
  <c r="CG136" i="1" s="1"/>
  <c r="BK125" i="1"/>
  <c r="BK124" i="1"/>
  <c r="BK126" i="1"/>
  <c r="BK127" i="1"/>
  <c r="BK128" i="1"/>
  <c r="BK129" i="1"/>
  <c r="BK130" i="1"/>
  <c r="BK131" i="1"/>
  <c r="BK132" i="1"/>
  <c r="BK133" i="1"/>
  <c r="BK134" i="1"/>
  <c r="BK135" i="1"/>
  <c r="AX138" i="1"/>
  <c r="U138" i="1" s="1"/>
  <c r="BL137" i="1"/>
  <c r="BM137" i="1"/>
  <c r="BN137" i="1"/>
  <c r="AY137" i="1"/>
  <c r="BO137" i="1"/>
  <c r="AZ137" i="1"/>
  <c r="BP137" i="1"/>
  <c r="BA137" i="1"/>
  <c r="BQ137" i="1"/>
  <c r="BC137" i="1"/>
  <c r="BS137" i="1"/>
  <c r="BD137" i="1"/>
  <c r="BT137" i="1"/>
  <c r="BF137" i="1"/>
  <c r="BV137" i="1"/>
  <c r="BJ137" i="1"/>
  <c r="BK137" i="1"/>
  <c r="BR137" i="1"/>
  <c r="BU137" i="1"/>
  <c r="BW137" i="1"/>
  <c r="BX137" i="1"/>
  <c r="BY137" i="1"/>
  <c r="BZ137" i="1"/>
  <c r="BB137" i="1"/>
  <c r="BE137" i="1"/>
  <c r="BG137" i="1"/>
  <c r="BI137" i="1"/>
  <c r="BH137" i="1"/>
  <c r="CM11" i="1"/>
  <c r="CM19" i="1"/>
  <c r="CM27" i="1"/>
  <c r="CM35" i="1"/>
  <c r="CM43" i="1"/>
  <c r="CM51" i="1"/>
  <c r="CM59" i="1"/>
  <c r="CM67" i="1"/>
  <c r="CM75" i="1"/>
  <c r="CM83" i="1"/>
  <c r="CM91" i="1"/>
  <c r="CM99" i="1"/>
  <c r="CM108" i="1"/>
  <c r="CM10" i="1"/>
  <c r="DS10" i="1" s="1" a="1"/>
  <c r="DS10" i="1" s="1"/>
  <c r="CM18" i="1"/>
  <c r="CM26" i="1"/>
  <c r="CM34" i="1"/>
  <c r="DS34" i="1" s="1" a="1"/>
  <c r="DS34" i="1" s="1"/>
  <c r="CM42" i="1"/>
  <c r="CM50" i="1"/>
  <c r="CM58" i="1"/>
  <c r="CM66" i="1"/>
  <c r="CM74" i="1"/>
  <c r="CM82" i="1"/>
  <c r="CM90" i="1"/>
  <c r="CM98" i="1"/>
  <c r="CM9" i="1"/>
  <c r="CM17" i="1"/>
  <c r="CM25" i="1"/>
  <c r="CM33" i="1"/>
  <c r="DS33" i="1" s="1" a="1"/>
  <c r="DS33" i="1" s="1"/>
  <c r="CM41" i="1"/>
  <c r="CM49" i="1"/>
  <c r="CM57" i="1"/>
  <c r="CM65" i="1"/>
  <c r="DS65" i="1" s="1" a="1"/>
  <c r="DS65" i="1" s="1"/>
  <c r="CM73" i="1"/>
  <c r="CM81" i="1"/>
  <c r="CM89" i="1"/>
  <c r="CM97" i="1"/>
  <c r="CM8" i="1"/>
  <c r="CM16" i="1"/>
  <c r="CM24" i="1"/>
  <c r="CM32" i="1"/>
  <c r="CM40" i="1"/>
  <c r="CM48" i="1"/>
  <c r="DS48" i="1" s="1" a="1"/>
  <c r="DS48" i="1" s="1"/>
  <c r="CM56" i="1"/>
  <c r="CM64" i="1"/>
  <c r="DS64" i="1" s="1" a="1"/>
  <c r="DS64" i="1" s="1"/>
  <c r="CM72" i="1"/>
  <c r="CM80" i="1"/>
  <c r="CM88" i="1"/>
  <c r="CM96" i="1"/>
  <c r="DS96" i="1" s="1" a="1"/>
  <c r="DS96" i="1" s="1"/>
  <c r="CM7" i="1"/>
  <c r="CM15" i="1"/>
  <c r="CM23" i="1"/>
  <c r="CM31" i="1"/>
  <c r="CM39" i="1"/>
  <c r="CM47" i="1"/>
  <c r="CM55" i="1"/>
  <c r="CM63" i="1"/>
  <c r="CM71" i="1"/>
  <c r="CM79" i="1"/>
  <c r="DS79" i="1" s="1" a="1"/>
  <c r="DS79" i="1" s="1"/>
  <c r="CM87" i="1"/>
  <c r="CM6" i="1"/>
  <c r="DS6" i="1" s="1" a="1"/>
  <c r="DS6" i="1" s="1"/>
  <c r="CM14" i="1"/>
  <c r="CM22" i="1"/>
  <c r="CM5" i="1"/>
  <c r="CM13" i="1"/>
  <c r="CM21" i="1"/>
  <c r="DS21" i="1" s="1" a="1"/>
  <c r="DS21" i="1" s="1"/>
  <c r="CM29" i="1"/>
  <c r="CM84" i="1"/>
  <c r="DS84" i="1" s="1" a="1"/>
  <c r="DS84" i="1" s="1"/>
  <c r="CM105" i="1"/>
  <c r="CM12" i="1"/>
  <c r="CM86" i="1"/>
  <c r="CM114" i="1"/>
  <c r="CM122" i="1"/>
  <c r="CM104" i="1"/>
  <c r="CM38" i="1"/>
  <c r="DS38" i="1" s="1" a="1"/>
  <c r="DS38" i="1" s="1"/>
  <c r="CM46" i="1"/>
  <c r="DS46" i="1" s="1" a="1"/>
  <c r="DS46" i="1" s="1"/>
  <c r="CM54" i="1"/>
  <c r="CM62" i="1"/>
  <c r="CM70" i="1"/>
  <c r="CM113" i="1"/>
  <c r="CM121" i="1"/>
  <c r="CM103" i="1"/>
  <c r="DS103" i="1" s="1" a="1"/>
  <c r="DS103" i="1" s="1"/>
  <c r="CM30" i="1"/>
  <c r="CM78" i="1"/>
  <c r="CM93" i="1"/>
  <c r="CM112" i="1"/>
  <c r="CM120" i="1"/>
  <c r="DS120" i="1" s="1" a="1"/>
  <c r="DS120" i="1" s="1"/>
  <c r="CM52" i="1"/>
  <c r="CM94" i="1"/>
  <c r="CM115" i="1"/>
  <c r="CM101" i="1"/>
  <c r="DS101" i="1" s="1" a="1"/>
  <c r="DS101" i="1" s="1"/>
  <c r="CM44" i="1"/>
  <c r="DS44" i="1" s="1" a="1"/>
  <c r="DS44" i="1" s="1"/>
  <c r="CM77" i="1"/>
  <c r="CM106" i="1"/>
  <c r="DS106" i="1" s="1" a="1"/>
  <c r="DS106" i="1" s="1"/>
  <c r="CM111" i="1"/>
  <c r="CM119" i="1"/>
  <c r="CM53" i="1"/>
  <c r="DS53" i="1" s="1" a="1"/>
  <c r="DS53" i="1" s="1"/>
  <c r="CM109" i="1"/>
  <c r="DS109" i="1" s="1" a="1"/>
  <c r="DS109" i="1" s="1"/>
  <c r="CM3" i="1"/>
  <c r="DS3" i="1" s="1" a="1"/>
  <c r="DS3" i="1" s="1"/>
  <c r="CM37" i="1"/>
  <c r="CM60" i="1"/>
  <c r="CM117" i="1"/>
  <c r="CM95" i="1"/>
  <c r="CM100" i="1"/>
  <c r="CM28" i="1"/>
  <c r="CM4" i="1"/>
  <c r="CM20" i="1"/>
  <c r="CM92" i="1"/>
  <c r="CM76" i="1"/>
  <c r="CM118" i="1"/>
  <c r="CM110" i="1"/>
  <c r="CM68" i="1"/>
  <c r="CM85" i="1"/>
  <c r="DS85" i="1" s="1" a="1"/>
  <c r="DS85" i="1" s="1"/>
  <c r="CM107" i="1"/>
  <c r="CM45" i="1"/>
  <c r="CM69" i="1"/>
  <c r="DS69" i="1" s="1" a="1"/>
  <c r="DS69" i="1" s="1"/>
  <c r="CM116" i="1"/>
  <c r="DS116" i="1" s="1" a="1"/>
  <c r="DS116" i="1" s="1"/>
  <c r="CM36" i="1"/>
  <c r="CM61" i="1"/>
  <c r="DS61" i="1" s="1" a="1"/>
  <c r="DS61" i="1" s="1"/>
  <c r="CM2" i="1"/>
  <c r="CM102" i="1"/>
  <c r="BY10" i="1"/>
  <c r="DC10" i="1" s="1" a="1"/>
  <c r="DC10" i="1" s="1"/>
  <c r="BY18" i="1"/>
  <c r="DC18" i="1" s="1" a="1"/>
  <c r="DC18" i="1" s="1"/>
  <c r="BY26" i="1"/>
  <c r="DC26" i="1" s="1" a="1"/>
  <c r="DC26" i="1" s="1"/>
  <c r="BY9" i="1"/>
  <c r="DC9" i="1" s="1" a="1"/>
  <c r="DC9" i="1" s="1"/>
  <c r="BY17" i="1"/>
  <c r="DC17" i="1" s="1" a="1"/>
  <c r="DC17" i="1" s="1"/>
  <c r="BY25" i="1"/>
  <c r="DC25" i="1" s="1" a="1"/>
  <c r="DC25" i="1" s="1"/>
  <c r="BY33" i="1"/>
  <c r="DC33" i="1" s="1" a="1"/>
  <c r="DC33" i="1" s="1"/>
  <c r="BY41" i="1"/>
  <c r="DC41" i="1" s="1" a="1"/>
  <c r="DC41" i="1" s="1"/>
  <c r="BY122" i="1"/>
  <c r="DC122" i="1" s="1" a="1"/>
  <c r="DC122" i="1" s="1"/>
  <c r="BY8" i="1"/>
  <c r="DC8" i="1" s="1" a="1"/>
  <c r="DC8" i="1" s="1"/>
  <c r="BY16" i="1"/>
  <c r="DC16" i="1" s="1" a="1"/>
  <c r="DC16" i="1" s="1"/>
  <c r="BY24" i="1"/>
  <c r="DC24" i="1" s="1" a="1"/>
  <c r="DC24" i="1" s="1"/>
  <c r="BY32" i="1"/>
  <c r="DC32" i="1" s="1" a="1"/>
  <c r="DC32" i="1" s="1"/>
  <c r="BY12" i="1"/>
  <c r="DC12" i="1" s="1" a="1"/>
  <c r="DC12" i="1" s="1"/>
  <c r="BY21" i="1"/>
  <c r="DC21" i="1" s="1" a="1"/>
  <c r="DC21" i="1" s="1"/>
  <c r="BY34" i="1"/>
  <c r="DC34" i="1" s="1" a="1"/>
  <c r="DC34" i="1" s="1"/>
  <c r="BY44" i="1"/>
  <c r="DC44" i="1" s="1" a="1"/>
  <c r="DC44" i="1" s="1"/>
  <c r="BY52" i="1"/>
  <c r="DC52" i="1" s="1" a="1"/>
  <c r="DC52" i="1" s="1"/>
  <c r="BY60" i="1"/>
  <c r="DC60" i="1" s="1" a="1"/>
  <c r="DC60" i="1" s="1"/>
  <c r="BY68" i="1"/>
  <c r="DC68" i="1" s="1" a="1"/>
  <c r="DC68" i="1" s="1"/>
  <c r="BY76" i="1"/>
  <c r="DC76" i="1" s="1" a="1"/>
  <c r="DC76" i="1" s="1"/>
  <c r="BY84" i="1"/>
  <c r="DC84" i="1" s="1" a="1"/>
  <c r="DC84" i="1" s="1"/>
  <c r="BY38" i="1"/>
  <c r="DC38" i="1" s="1" a="1"/>
  <c r="DC38" i="1" s="1"/>
  <c r="BY28" i="1"/>
  <c r="DC28" i="1" s="1" a="1"/>
  <c r="DC28" i="1" s="1"/>
  <c r="BY30" i="1"/>
  <c r="DC30" i="1" s="1" a="1"/>
  <c r="DC30" i="1" s="1"/>
  <c r="BY5" i="1"/>
  <c r="DC5" i="1" s="1" a="1"/>
  <c r="DC5" i="1" s="1"/>
  <c r="BY57" i="1"/>
  <c r="DC57" i="1" s="1" a="1"/>
  <c r="DC57" i="1" s="1"/>
  <c r="BY62" i="1"/>
  <c r="DC62" i="1" s="1" a="1"/>
  <c r="DC62" i="1" s="1"/>
  <c r="BY90" i="1"/>
  <c r="DC90" i="1" s="1" a="1"/>
  <c r="DC90" i="1" s="1"/>
  <c r="BY98" i="1"/>
  <c r="DC98" i="1" s="1" a="1"/>
  <c r="DC98" i="1" s="1"/>
  <c r="BY11" i="1"/>
  <c r="DC11" i="1" s="1" a="1"/>
  <c r="DC11" i="1" s="1"/>
  <c r="BY48" i="1"/>
  <c r="DC48" i="1" s="1" a="1"/>
  <c r="DC48" i="1" s="1"/>
  <c r="BY66" i="1"/>
  <c r="DC66" i="1" s="1" a="1"/>
  <c r="DC66" i="1" s="1"/>
  <c r="BY72" i="1"/>
  <c r="DC72" i="1" s="1" a="1"/>
  <c r="DC72" i="1" s="1"/>
  <c r="BY78" i="1"/>
  <c r="DC78" i="1" s="1" a="1"/>
  <c r="DC78" i="1" s="1"/>
  <c r="BY13" i="1"/>
  <c r="DC13" i="1" s="1" a="1"/>
  <c r="DC13" i="1" s="1"/>
  <c r="BY35" i="1"/>
  <c r="DC35" i="1" s="1" a="1"/>
  <c r="DC35" i="1" s="1"/>
  <c r="BY61" i="1"/>
  <c r="DC61" i="1" s="1" a="1"/>
  <c r="DC61" i="1" s="1"/>
  <c r="BY15" i="1"/>
  <c r="DC15" i="1" s="1" a="1"/>
  <c r="DC15" i="1" s="1"/>
  <c r="BY20" i="1"/>
  <c r="DC20" i="1" s="1" a="1"/>
  <c r="DC20" i="1" s="1"/>
  <c r="BY77" i="1"/>
  <c r="DC77" i="1" s="1" a="1"/>
  <c r="DC77" i="1" s="1"/>
  <c r="BY27" i="1"/>
  <c r="DC27" i="1" s="1" a="1"/>
  <c r="DC27" i="1" s="1"/>
  <c r="BY40" i="1"/>
  <c r="DC40" i="1" s="1" a="1"/>
  <c r="DC40" i="1" s="1"/>
  <c r="BY43" i="1"/>
  <c r="DC43" i="1" s="1" a="1"/>
  <c r="DC43" i="1" s="1"/>
  <c r="BY51" i="1"/>
  <c r="DC51" i="1" s="1" a="1"/>
  <c r="DC51" i="1" s="1"/>
  <c r="BY56" i="1"/>
  <c r="DC56" i="1" s="1" a="1"/>
  <c r="DC56" i="1" s="1"/>
  <c r="BY65" i="1"/>
  <c r="DC65" i="1" s="1" a="1"/>
  <c r="DC65" i="1" s="1"/>
  <c r="BY71" i="1"/>
  <c r="DC71" i="1" s="1" a="1"/>
  <c r="DC71" i="1" s="1"/>
  <c r="BY6" i="1"/>
  <c r="DC6" i="1" s="1" a="1"/>
  <c r="DC6" i="1" s="1"/>
  <c r="BY22" i="1"/>
  <c r="DC22" i="1" s="1" a="1"/>
  <c r="DC22" i="1" s="1"/>
  <c r="BY37" i="1"/>
  <c r="DC37" i="1" s="1" a="1"/>
  <c r="DC37" i="1" s="1"/>
  <c r="BY82" i="1"/>
  <c r="DC82" i="1" s="1" a="1"/>
  <c r="DC82" i="1" s="1"/>
  <c r="BY88" i="1"/>
  <c r="DC88" i="1" s="1" a="1"/>
  <c r="DC88" i="1" s="1"/>
  <c r="BY47" i="1"/>
  <c r="DC47" i="1" s="1" a="1"/>
  <c r="DC47" i="1" s="1"/>
  <c r="BY69" i="1"/>
  <c r="DC69" i="1" s="1" a="1"/>
  <c r="DC69" i="1" s="1"/>
  <c r="BY111" i="1"/>
  <c r="DC111" i="1" s="1" a="1"/>
  <c r="DC111" i="1" s="1"/>
  <c r="BY4" i="1"/>
  <c r="DC4" i="1" s="1" a="1"/>
  <c r="DC4" i="1" s="1"/>
  <c r="BY7" i="1"/>
  <c r="DC7" i="1" s="1" a="1"/>
  <c r="DC7" i="1" s="1"/>
  <c r="BY23" i="1"/>
  <c r="DC23" i="1" s="1" a="1"/>
  <c r="DC23" i="1" s="1"/>
  <c r="BY49" i="1"/>
  <c r="DC49" i="1" s="1" a="1"/>
  <c r="DC49" i="1" s="1"/>
  <c r="BY53" i="1"/>
  <c r="DC53" i="1" s="1" a="1"/>
  <c r="DC53" i="1" s="1"/>
  <c r="BY63" i="1"/>
  <c r="DC63" i="1" s="1" a="1"/>
  <c r="DC63" i="1" s="1"/>
  <c r="BY67" i="1"/>
  <c r="DC67" i="1" s="1" a="1"/>
  <c r="DC67" i="1" s="1"/>
  <c r="BY75" i="1"/>
  <c r="DC75" i="1" s="1" a="1"/>
  <c r="DC75" i="1" s="1"/>
  <c r="BY97" i="1"/>
  <c r="DC97" i="1" s="1" a="1"/>
  <c r="DC97" i="1" s="1"/>
  <c r="BY103" i="1"/>
  <c r="DC103" i="1" s="1" a="1"/>
  <c r="DC103" i="1" s="1"/>
  <c r="BY119" i="1"/>
  <c r="DC119" i="1" s="1" a="1"/>
  <c r="DC119" i="1" s="1"/>
  <c r="BY94" i="1"/>
  <c r="DC94" i="1" s="1" a="1"/>
  <c r="DC94" i="1" s="1"/>
  <c r="BY31" i="1"/>
  <c r="DC31" i="1" s="1" a="1"/>
  <c r="DC31" i="1" s="1"/>
  <c r="BY91" i="1"/>
  <c r="DC91" i="1" s="1" a="1"/>
  <c r="DC91" i="1" s="1"/>
  <c r="BY73" i="1"/>
  <c r="DC73" i="1" s="1" a="1"/>
  <c r="DC73" i="1" s="1"/>
  <c r="BY102" i="1"/>
  <c r="DC102" i="1" s="1" a="1"/>
  <c r="DC102" i="1" s="1"/>
  <c r="BY110" i="1"/>
  <c r="DC110" i="1" s="1" a="1"/>
  <c r="DC110" i="1" s="1"/>
  <c r="BY118" i="1"/>
  <c r="DC118" i="1" s="1" a="1"/>
  <c r="DC118" i="1" s="1"/>
  <c r="BY36" i="1"/>
  <c r="DC36" i="1" s="1" a="1"/>
  <c r="DC36" i="1" s="1"/>
  <c r="BY45" i="1"/>
  <c r="DC45" i="1" s="1" a="1"/>
  <c r="DC45" i="1" s="1"/>
  <c r="BY81" i="1"/>
  <c r="DC81" i="1" s="1" a="1"/>
  <c r="DC81" i="1" s="1"/>
  <c r="BY86" i="1"/>
  <c r="DC86" i="1" s="1" a="1"/>
  <c r="DC86" i="1" s="1"/>
  <c r="BY83" i="1"/>
  <c r="DC83" i="1" s="1" a="1"/>
  <c r="DC83" i="1" s="1"/>
  <c r="BY101" i="1"/>
  <c r="DC101" i="1" s="1" a="1"/>
  <c r="DC101" i="1" s="1"/>
  <c r="BY109" i="1"/>
  <c r="DC109" i="1" s="1" a="1"/>
  <c r="DC109" i="1" s="1"/>
  <c r="BY117" i="1"/>
  <c r="DC117" i="1" s="1" a="1"/>
  <c r="DC117" i="1" s="1"/>
  <c r="BY29" i="1"/>
  <c r="DC29" i="1" s="1" a="1"/>
  <c r="DC29" i="1" s="1"/>
  <c r="BY39" i="1"/>
  <c r="DC39" i="1" s="1" a="1"/>
  <c r="DC39" i="1" s="1"/>
  <c r="BY50" i="1"/>
  <c r="DC50" i="1" s="1" a="1"/>
  <c r="DC50" i="1" s="1"/>
  <c r="BY64" i="1"/>
  <c r="DC64" i="1" s="1" a="1"/>
  <c r="DC64" i="1" s="1"/>
  <c r="BY79" i="1"/>
  <c r="DC79" i="1" s="1" a="1"/>
  <c r="DC79" i="1" s="1"/>
  <c r="BY70" i="1"/>
  <c r="DC70" i="1" s="1" a="1"/>
  <c r="DC70" i="1" s="1"/>
  <c r="BY58" i="1"/>
  <c r="DC58" i="1" s="1" a="1"/>
  <c r="DC58" i="1" s="1"/>
  <c r="BY14" i="1"/>
  <c r="DC14" i="1" s="1" a="1"/>
  <c r="DC14" i="1" s="1"/>
  <c r="BY42" i="1"/>
  <c r="DC42" i="1" s="1" a="1"/>
  <c r="DC42" i="1" s="1"/>
  <c r="BY54" i="1"/>
  <c r="DC54" i="1" s="1" a="1"/>
  <c r="DC54" i="1" s="1"/>
  <c r="BY96" i="1"/>
  <c r="DC96" i="1" s="1" a="1"/>
  <c r="DC96" i="1" s="1"/>
  <c r="BY100" i="1"/>
  <c r="DC100" i="1" s="1" a="1"/>
  <c r="DC100" i="1" s="1"/>
  <c r="BY3" i="1"/>
  <c r="DC3" i="1" s="1" a="1"/>
  <c r="DC3" i="1" s="1"/>
  <c r="BY120" i="1"/>
  <c r="DC120" i="1" s="1" a="1"/>
  <c r="DC120" i="1" s="1"/>
  <c r="BY116" i="1"/>
  <c r="DC116" i="1" s="1" a="1"/>
  <c r="DC116" i="1" s="1"/>
  <c r="BY80" i="1"/>
  <c r="DC80" i="1" s="1" a="1"/>
  <c r="DC80" i="1" s="1"/>
  <c r="BY105" i="1"/>
  <c r="DC105" i="1" s="1" a="1"/>
  <c r="DC105" i="1" s="1"/>
  <c r="BY107" i="1"/>
  <c r="DC107" i="1" s="1" a="1"/>
  <c r="DC107" i="1" s="1"/>
  <c r="BY112" i="1"/>
  <c r="DC112" i="1" s="1" a="1"/>
  <c r="DC112" i="1" s="1"/>
  <c r="BY85" i="1"/>
  <c r="DC85" i="1" s="1" a="1"/>
  <c r="DC85" i="1" s="1"/>
  <c r="BY104" i="1"/>
  <c r="DC104" i="1" s="1" a="1"/>
  <c r="DC104" i="1" s="1"/>
  <c r="BY89" i="1"/>
  <c r="DC89" i="1" s="1" a="1"/>
  <c r="DC89" i="1" s="1"/>
  <c r="BY114" i="1"/>
  <c r="DC114" i="1" s="1" a="1"/>
  <c r="DC114" i="1" s="1"/>
  <c r="BY74" i="1"/>
  <c r="DC74" i="1" s="1" a="1"/>
  <c r="DC74" i="1" s="1"/>
  <c r="BY121" i="1"/>
  <c r="DC121" i="1" s="1" a="1"/>
  <c r="DC121" i="1" s="1"/>
  <c r="BY92" i="1"/>
  <c r="DC92" i="1" s="1" a="1"/>
  <c r="DC92" i="1" s="1"/>
  <c r="BY108" i="1"/>
  <c r="BY99" i="1"/>
  <c r="DC99" i="1" s="1" a="1"/>
  <c r="DC99" i="1" s="1"/>
  <c r="BY46" i="1"/>
  <c r="DC46" i="1" s="1" a="1"/>
  <c r="DC46" i="1" s="1"/>
  <c r="BY106" i="1"/>
  <c r="DC106" i="1" s="1" a="1"/>
  <c r="DC106" i="1" s="1"/>
  <c r="BY55" i="1"/>
  <c r="DC55" i="1" s="1" a="1"/>
  <c r="DC55" i="1" s="1"/>
  <c r="BY59" i="1"/>
  <c r="DC59" i="1" s="1" a="1"/>
  <c r="DC59" i="1" s="1"/>
  <c r="BY95" i="1"/>
  <c r="DC95" i="1" s="1" a="1"/>
  <c r="DC95" i="1" s="1"/>
  <c r="BY19" i="1"/>
  <c r="DC19" i="1" s="1" a="1"/>
  <c r="DC19" i="1" s="1"/>
  <c r="BY87" i="1"/>
  <c r="DC87" i="1" s="1" a="1"/>
  <c r="DC87" i="1" s="1"/>
  <c r="BY93" i="1"/>
  <c r="DC93" i="1" s="1" a="1"/>
  <c r="DC93" i="1" s="1"/>
  <c r="BY113" i="1"/>
  <c r="DC113" i="1" s="1" a="1"/>
  <c r="DC113" i="1" s="1"/>
  <c r="BY115" i="1"/>
  <c r="DC115" i="1" s="1" a="1"/>
  <c r="DC115" i="1" s="1"/>
  <c r="BY2" i="1"/>
  <c r="BG5" i="1"/>
  <c r="BG13" i="1"/>
  <c r="BG21" i="1"/>
  <c r="BG29" i="1"/>
  <c r="BG37" i="1"/>
  <c r="BG45" i="1"/>
  <c r="BG53" i="1"/>
  <c r="BG10" i="1"/>
  <c r="BG18" i="1"/>
  <c r="BG26" i="1"/>
  <c r="BG34" i="1"/>
  <c r="BG42" i="1"/>
  <c r="BG50" i="1"/>
  <c r="BG7" i="1"/>
  <c r="BG15" i="1"/>
  <c r="BG23" i="1"/>
  <c r="BG31" i="1"/>
  <c r="BG39" i="1"/>
  <c r="BG47" i="1"/>
  <c r="BG4" i="1"/>
  <c r="BG12" i="1"/>
  <c r="BG20" i="1"/>
  <c r="BG28" i="1"/>
  <c r="BG36" i="1"/>
  <c r="BG9" i="1"/>
  <c r="BG17" i="1"/>
  <c r="BG25" i="1"/>
  <c r="BG33" i="1"/>
  <c r="BG41" i="1"/>
  <c r="BG49" i="1"/>
  <c r="BG6" i="1"/>
  <c r="BG14" i="1"/>
  <c r="BG22" i="1"/>
  <c r="BG30" i="1"/>
  <c r="BG38" i="1"/>
  <c r="BG11" i="1"/>
  <c r="BG19" i="1"/>
  <c r="BG27" i="1"/>
  <c r="BG35" i="1"/>
  <c r="BG61" i="1"/>
  <c r="BG69" i="1"/>
  <c r="BG77" i="1"/>
  <c r="BG58" i="1"/>
  <c r="BG66" i="1"/>
  <c r="BG74" i="1"/>
  <c r="BG82" i="1"/>
  <c r="BG90" i="1"/>
  <c r="BG16" i="1"/>
  <c r="BG56" i="1"/>
  <c r="BG65" i="1"/>
  <c r="BG73" i="1"/>
  <c r="BG81" i="1"/>
  <c r="BG91" i="1"/>
  <c r="BG40" i="1"/>
  <c r="BG57" i="1"/>
  <c r="BG101" i="1"/>
  <c r="BG8" i="1"/>
  <c r="BG89" i="1"/>
  <c r="BG87" i="1"/>
  <c r="BG96" i="1"/>
  <c r="BG98" i="1"/>
  <c r="BG24" i="1"/>
  <c r="BG44" i="1"/>
  <c r="BG62" i="1"/>
  <c r="BG70" i="1"/>
  <c r="BG78" i="1"/>
  <c r="BG94" i="1"/>
  <c r="BG48" i="1"/>
  <c r="BG85" i="1"/>
  <c r="BG92" i="1"/>
  <c r="BG63" i="1"/>
  <c r="BG59" i="1"/>
  <c r="BG32" i="1"/>
  <c r="BG43" i="1"/>
  <c r="BG46" i="1"/>
  <c r="BG52" i="1"/>
  <c r="BG54" i="1"/>
  <c r="BG51" i="1"/>
  <c r="BG64" i="1"/>
  <c r="BG86" i="1"/>
  <c r="BG97" i="1"/>
  <c r="BG107" i="1"/>
  <c r="BG115" i="1"/>
  <c r="BG103" i="1"/>
  <c r="BG72" i="1"/>
  <c r="BG75" i="1"/>
  <c r="BG71" i="1"/>
  <c r="BG95" i="1"/>
  <c r="BG109" i="1"/>
  <c r="BG68" i="1"/>
  <c r="BG114" i="1"/>
  <c r="BG84" i="1"/>
  <c r="BG106" i="1"/>
  <c r="BG104" i="1"/>
  <c r="BG113" i="1"/>
  <c r="BG99" i="1"/>
  <c r="BG80" i="1"/>
  <c r="BG110" i="1"/>
  <c r="BG120" i="1"/>
  <c r="BG122" i="1"/>
  <c r="BG83" i="1"/>
  <c r="BG108" i="1"/>
  <c r="BG118" i="1"/>
  <c r="BG88" i="1"/>
  <c r="BG100" i="1"/>
  <c r="BG55" i="1"/>
  <c r="BG60" i="1"/>
  <c r="BG76" i="1"/>
  <c r="BG79" i="1"/>
  <c r="BG102" i="1"/>
  <c r="BG67" i="1"/>
  <c r="BG111" i="1"/>
  <c r="BG119" i="1"/>
  <c r="BG112" i="1"/>
  <c r="BG93" i="1"/>
  <c r="BG117" i="1"/>
  <c r="BG105" i="1"/>
  <c r="BG116" i="1"/>
  <c r="BG121" i="1"/>
  <c r="BG3" i="1"/>
  <c r="AU11" i="1"/>
  <c r="AU19" i="1"/>
  <c r="AU27" i="1"/>
  <c r="AU8" i="1"/>
  <c r="AU16" i="1"/>
  <c r="AU24" i="1"/>
  <c r="AU32" i="1"/>
  <c r="AU40" i="1"/>
  <c r="AU48" i="1"/>
  <c r="AU56" i="1"/>
  <c r="AU5" i="1"/>
  <c r="AU13" i="1"/>
  <c r="AU21" i="1"/>
  <c r="AU29" i="1"/>
  <c r="AU10" i="1"/>
  <c r="AU18" i="1"/>
  <c r="AU26" i="1"/>
  <c r="AU34" i="1"/>
  <c r="AU42" i="1"/>
  <c r="AU50" i="1"/>
  <c r="AU7" i="1"/>
  <c r="AU15" i="1"/>
  <c r="AU23" i="1"/>
  <c r="AU31" i="1"/>
  <c r="AU39" i="1"/>
  <c r="AU47" i="1"/>
  <c r="AU4" i="1"/>
  <c r="AU12" i="1"/>
  <c r="AU20" i="1"/>
  <c r="AU28" i="1"/>
  <c r="AU36" i="1"/>
  <c r="AU9" i="1"/>
  <c r="AU17" i="1"/>
  <c r="AU25" i="1"/>
  <c r="AU33" i="1"/>
  <c r="AU41" i="1"/>
  <c r="AU6" i="1"/>
  <c r="AU22" i="1"/>
  <c r="AU49" i="1"/>
  <c r="AU57" i="1"/>
  <c r="AU45" i="1"/>
  <c r="AU51" i="1"/>
  <c r="AU59" i="1"/>
  <c r="AU67" i="1"/>
  <c r="AU75" i="1"/>
  <c r="AU83" i="1"/>
  <c r="AU91" i="1"/>
  <c r="AU44" i="1"/>
  <c r="AU52" i="1"/>
  <c r="AU55" i="1"/>
  <c r="AU46" i="1"/>
  <c r="AU64" i="1"/>
  <c r="AU72" i="1"/>
  <c r="AU80" i="1"/>
  <c r="AU90" i="1"/>
  <c r="AU38" i="1"/>
  <c r="AU63" i="1"/>
  <c r="AU71" i="1"/>
  <c r="AU79" i="1"/>
  <c r="AU88" i="1"/>
  <c r="AU102" i="1"/>
  <c r="AU97" i="1"/>
  <c r="AU53" i="1"/>
  <c r="AU86" i="1"/>
  <c r="AU93" i="1"/>
  <c r="AU60" i="1"/>
  <c r="AU68" i="1"/>
  <c r="AU76" i="1"/>
  <c r="AU84" i="1"/>
  <c r="AU43" i="1"/>
  <c r="AU54" i="1"/>
  <c r="AU61" i="1"/>
  <c r="AU14" i="1"/>
  <c r="AU37" i="1"/>
  <c r="AU58" i="1"/>
  <c r="AU35" i="1"/>
  <c r="AU30" i="1"/>
  <c r="AU78" i="1"/>
  <c r="AU94" i="1"/>
  <c r="AU77" i="1"/>
  <c r="AU113" i="1"/>
  <c r="AU74" i="1"/>
  <c r="AU65" i="1"/>
  <c r="AU110" i="1"/>
  <c r="AU92" i="1"/>
  <c r="AU101" i="1"/>
  <c r="AU107" i="1"/>
  <c r="AU87" i="1"/>
  <c r="AU105" i="1"/>
  <c r="AU73" i="1"/>
  <c r="AU98" i="1"/>
  <c r="AU99" i="1"/>
  <c r="AU112" i="1"/>
  <c r="AU103" i="1"/>
  <c r="AU116" i="1"/>
  <c r="AU121" i="1"/>
  <c r="AU62" i="1"/>
  <c r="AU85" i="1"/>
  <c r="AU108" i="1"/>
  <c r="AU96" i="1"/>
  <c r="AU119" i="1"/>
  <c r="AU100" i="1"/>
  <c r="AU117" i="1"/>
  <c r="AU66" i="1"/>
  <c r="AU69" i="1"/>
  <c r="AU106" i="1"/>
  <c r="AU81" i="1"/>
  <c r="AU82" i="1"/>
  <c r="AU95" i="1"/>
  <c r="AU70" i="1"/>
  <c r="AU89" i="1"/>
  <c r="AU109" i="1"/>
  <c r="AU118" i="1"/>
  <c r="AU114" i="1"/>
  <c r="AU104" i="1"/>
  <c r="AU122" i="1"/>
  <c r="AU120" i="1"/>
  <c r="AU111" i="1"/>
  <c r="AU115" i="1"/>
  <c r="AU3" i="1"/>
  <c r="AV1" i="1"/>
  <c r="AH136" i="1" s="1"/>
  <c r="BH1" i="1"/>
  <c r="DS121" i="1" l="1" a="1"/>
  <c r="DS121" i="1" s="1"/>
  <c r="DS11" i="1" a="1"/>
  <c r="DS11" i="1" s="1"/>
  <c r="DS107" i="1" a="1"/>
  <c r="DS107" i="1" s="1"/>
  <c r="DS68" i="1" a="1"/>
  <c r="DS68" i="1" s="1"/>
  <c r="DS119" i="1" a="1"/>
  <c r="DS119" i="1" s="1"/>
  <c r="DS113" i="1" a="1"/>
  <c r="DS113" i="1" s="1"/>
  <c r="DS5" i="1" a="1"/>
  <c r="DS5" i="1" s="1"/>
  <c r="DS88" i="1" a="1"/>
  <c r="DS88" i="1" s="1"/>
  <c r="DS57" i="1" a="1"/>
  <c r="DS57" i="1" s="1"/>
  <c r="DS26" i="1" a="1"/>
  <c r="DS26" i="1" s="1"/>
  <c r="DS13" i="1" a="1"/>
  <c r="DS13" i="1" s="1"/>
  <c r="DS110" i="1" a="1"/>
  <c r="DS110" i="1" s="1"/>
  <c r="DS111" i="1" a="1"/>
  <c r="DS111" i="1" s="1"/>
  <c r="DS70" i="1" a="1"/>
  <c r="DS70" i="1" s="1"/>
  <c r="DS22" i="1" a="1"/>
  <c r="DS22" i="1" s="1"/>
  <c r="DS80" i="1" a="1"/>
  <c r="DS80" i="1" s="1"/>
  <c r="DS49" i="1" a="1"/>
  <c r="DS49" i="1" s="1"/>
  <c r="DS18" i="1" a="1"/>
  <c r="DS18" i="1" s="1"/>
  <c r="DS118" i="1" a="1"/>
  <c r="DS118" i="1" s="1"/>
  <c r="DS62" i="1" a="1"/>
  <c r="DS62" i="1" s="1"/>
  <c r="DS14" i="1" a="1"/>
  <c r="DS14" i="1" s="1"/>
  <c r="DS72" i="1" a="1"/>
  <c r="DS72" i="1" s="1"/>
  <c r="DS41" i="1" a="1"/>
  <c r="DS41" i="1" s="1"/>
  <c r="DS76" i="1" a="1"/>
  <c r="DS76" i="1" s="1"/>
  <c r="DS77" i="1" a="1"/>
  <c r="DS77" i="1" s="1"/>
  <c r="DS54" i="1" a="1"/>
  <c r="DS54" i="1" s="1"/>
  <c r="DS108" i="1" a="1"/>
  <c r="DS108" i="1" s="1"/>
  <c r="DS92" i="1" a="1"/>
  <c r="DS92" i="1" s="1"/>
  <c r="DS87" i="1" a="1"/>
  <c r="DS87" i="1" s="1"/>
  <c r="DS56" i="1" a="1"/>
  <c r="DS56" i="1" s="1"/>
  <c r="DS25" i="1" a="1"/>
  <c r="DS25" i="1" s="1"/>
  <c r="DS99" i="1" a="1"/>
  <c r="DS99" i="1" s="1"/>
  <c r="DS17" i="1" a="1"/>
  <c r="DS17" i="1" s="1"/>
  <c r="DS91" i="1" a="1"/>
  <c r="DS91" i="1" s="1"/>
  <c r="DP4" i="1" a="1"/>
  <c r="DP4" i="1" s="1"/>
  <c r="DS4" i="1" a="1"/>
  <c r="DS4" i="1" s="1"/>
  <c r="DS115" i="1" a="1"/>
  <c r="DS115" i="1" s="1"/>
  <c r="DS104" i="1" a="1"/>
  <c r="DS104" i="1" s="1"/>
  <c r="DS71" i="1" a="1"/>
  <c r="DS71" i="1" s="1"/>
  <c r="DP40" i="1" a="1"/>
  <c r="DP40" i="1" s="1"/>
  <c r="DS40" i="1" a="1"/>
  <c r="DS40" i="1" s="1"/>
  <c r="DS9" i="1" a="1"/>
  <c r="DS9" i="1" s="1"/>
  <c r="DS83" i="1" a="1"/>
  <c r="DS83" i="1" s="1"/>
  <c r="DS102" i="1" a="1"/>
  <c r="DS102" i="1" s="1"/>
  <c r="DS28" i="1" a="1"/>
  <c r="DS28" i="1" s="1"/>
  <c r="DS94" i="1" a="1"/>
  <c r="DS94" i="1" s="1"/>
  <c r="DS122" i="1" a="1"/>
  <c r="DS122" i="1" s="1"/>
  <c r="DS63" i="1" a="1"/>
  <c r="DS63" i="1" s="1"/>
  <c r="DS32" i="1" a="1"/>
  <c r="DS32" i="1" s="1"/>
  <c r="DS98" i="1" a="1"/>
  <c r="DS98" i="1" s="1"/>
  <c r="DS75" i="1" a="1"/>
  <c r="DS75" i="1" s="1"/>
  <c r="DS20" i="1" a="1"/>
  <c r="DS20" i="1" s="1"/>
  <c r="DS100" i="1" a="1"/>
  <c r="DS100" i="1" s="1"/>
  <c r="DS52" i="1" a="1"/>
  <c r="DS52" i="1" s="1"/>
  <c r="DS114" i="1" a="1"/>
  <c r="DS114" i="1" s="1"/>
  <c r="DS55" i="1" a="1"/>
  <c r="DS55" i="1" s="1"/>
  <c r="DS24" i="1" a="1"/>
  <c r="DS24" i="1" s="1"/>
  <c r="DS90" i="1" a="1"/>
  <c r="DS90" i="1" s="1"/>
  <c r="DS67" i="1" a="1"/>
  <c r="DS67" i="1" s="1"/>
  <c r="DS86" i="1" a="1"/>
  <c r="DS86" i="1" s="1"/>
  <c r="DS47" i="1" a="1"/>
  <c r="DS47" i="1" s="1"/>
  <c r="DS16" i="1" a="1"/>
  <c r="DS16" i="1" s="1"/>
  <c r="DS82" i="1" a="1"/>
  <c r="DS82" i="1" s="1"/>
  <c r="DS59" i="1" a="1"/>
  <c r="DS59" i="1" s="1"/>
  <c r="DS95" i="1" a="1"/>
  <c r="DS95" i="1" s="1"/>
  <c r="DS36" i="1" a="1"/>
  <c r="DS36" i="1" s="1"/>
  <c r="DS117" i="1" a="1"/>
  <c r="DS117" i="1" s="1"/>
  <c r="DS112" i="1" a="1"/>
  <c r="DS112" i="1" s="1"/>
  <c r="DS12" i="1" a="1"/>
  <c r="DS12" i="1" s="1"/>
  <c r="DS39" i="1" a="1"/>
  <c r="DS39" i="1" s="1"/>
  <c r="DS124" i="1" s="1"/>
  <c r="DS1" i="1" s="1"/>
  <c r="DS8" i="1" a="1"/>
  <c r="DS8" i="1" s="1"/>
  <c r="DS74" i="1" a="1"/>
  <c r="DS74" i="1" s="1"/>
  <c r="DS51" i="1" a="1"/>
  <c r="DS51" i="1" s="1"/>
  <c r="DS60" i="1" a="1"/>
  <c r="DS60" i="1" s="1"/>
  <c r="DS93" i="1" a="1"/>
  <c r="DS93" i="1" s="1"/>
  <c r="DS105" i="1" a="1"/>
  <c r="DS105" i="1" s="1"/>
  <c r="DS31" i="1" a="1"/>
  <c r="DS31" i="1" s="1"/>
  <c r="DS97" i="1" a="1"/>
  <c r="DS97" i="1" s="1"/>
  <c r="DS66" i="1" a="1"/>
  <c r="DS66" i="1" s="1"/>
  <c r="DS43" i="1" a="1"/>
  <c r="DS43" i="1" s="1"/>
  <c r="AT135" i="1"/>
  <c r="DS37" i="1" a="1"/>
  <c r="DS37" i="1" s="1"/>
  <c r="DS78" i="1" a="1"/>
  <c r="DS78" i="1" s="1"/>
  <c r="DS23" i="1" a="1"/>
  <c r="DS23" i="1" s="1"/>
  <c r="DS89" i="1" a="1"/>
  <c r="DS89" i="1" s="1"/>
  <c r="DS58" i="1" a="1"/>
  <c r="DS58" i="1" s="1"/>
  <c r="DS35" i="1" a="1"/>
  <c r="DS35" i="1" s="1"/>
  <c r="DS45" i="1" a="1"/>
  <c r="DS45" i="1" s="1"/>
  <c r="DS30" i="1" a="1"/>
  <c r="DS30" i="1" s="1"/>
  <c r="DS29" i="1" a="1"/>
  <c r="DS29" i="1" s="1"/>
  <c r="DS15" i="1" a="1"/>
  <c r="DS15" i="1" s="1"/>
  <c r="DS81" i="1" a="1"/>
  <c r="DS81" i="1" s="1"/>
  <c r="DS50" i="1" a="1"/>
  <c r="DS50" i="1" s="1"/>
  <c r="DS27" i="1" a="1"/>
  <c r="DS27" i="1" s="1"/>
  <c r="DS7" i="1" a="1"/>
  <c r="DS7" i="1" s="1"/>
  <c r="DS73" i="1" a="1"/>
  <c r="DS73" i="1" s="1"/>
  <c r="DS42" i="1" a="1"/>
  <c r="DS42" i="1" s="1"/>
  <c r="DS19" i="1" a="1"/>
  <c r="DS19" i="1" s="1"/>
  <c r="BV224" i="1"/>
  <c r="CL224" i="1"/>
  <c r="BX224" i="1"/>
  <c r="BY224" i="1"/>
  <c r="BZ224" i="1"/>
  <c r="CA224" i="1"/>
  <c r="AN224" i="1"/>
  <c r="BN224" i="1"/>
  <c r="CD224" i="1"/>
  <c r="AQ224" i="1"/>
  <c r="CN224" i="1"/>
  <c r="BM224" i="1"/>
  <c r="CJ224" i="1"/>
  <c r="AP224" i="1"/>
  <c r="BG224" i="1"/>
  <c r="BO224" i="1"/>
  <c r="CK224" i="1"/>
  <c r="AR224" i="1"/>
  <c r="BH224" i="1"/>
  <c r="BP224" i="1"/>
  <c r="CM224" i="1"/>
  <c r="AS224" i="1"/>
  <c r="BI224" i="1"/>
  <c r="BT224" i="1"/>
  <c r="AW224" i="1"/>
  <c r="BQ224" i="1"/>
  <c r="AT224" i="1"/>
  <c r="BJ224" i="1"/>
  <c r="BR224" i="1"/>
  <c r="AU224" i="1"/>
  <c r="BK224" i="1"/>
  <c r="BS224" i="1"/>
  <c r="AV224" i="1"/>
  <c r="BE224" i="1"/>
  <c r="BU224" i="1"/>
  <c r="AX224" i="1"/>
  <c r="BW224" i="1"/>
  <c r="AY224" i="1"/>
  <c r="CB224" i="1"/>
  <c r="AZ224" i="1"/>
  <c r="AJ224" i="1"/>
  <c r="CC224" i="1"/>
  <c r="BA224" i="1"/>
  <c r="AM224" i="1"/>
  <c r="CE224" i="1"/>
  <c r="BB224" i="1"/>
  <c r="CF224" i="1"/>
  <c r="AK224" i="1"/>
  <c r="BC224" i="1"/>
  <c r="CG224" i="1"/>
  <c r="AL224" i="1"/>
  <c r="BD224" i="1"/>
  <c r="CH224" i="1"/>
  <c r="BL224" i="1"/>
  <c r="CI224" i="1"/>
  <c r="BF224" i="1"/>
  <c r="AO224" i="1"/>
  <c r="DP94" i="1" a="1"/>
  <c r="DP94" i="1" s="1"/>
  <c r="DP122" i="1" a="1"/>
  <c r="DP122" i="1" s="1"/>
  <c r="DP63" i="1" a="1"/>
  <c r="DP63" i="1" s="1"/>
  <c r="DP32" i="1" a="1"/>
  <c r="DP32" i="1" s="1"/>
  <c r="DP115" i="1" a="1"/>
  <c r="DP115" i="1" s="1"/>
  <c r="DP104" i="1" a="1"/>
  <c r="DP104" i="1" s="1"/>
  <c r="DP71" i="1" a="1"/>
  <c r="DP71" i="1" s="1"/>
  <c r="DP9" i="1" a="1"/>
  <c r="DP9" i="1" s="1"/>
  <c r="DP83" i="1" a="1"/>
  <c r="DP83" i="1" s="1"/>
  <c r="DP98" i="1" a="1"/>
  <c r="DP98" i="1" s="1"/>
  <c r="DP52" i="1" a="1"/>
  <c r="DP52" i="1" s="1"/>
  <c r="DP28" i="1" a="1"/>
  <c r="DP28" i="1" s="1"/>
  <c r="DP69" i="1" a="1"/>
  <c r="DP69" i="1" s="1"/>
  <c r="DP37" i="1" a="1"/>
  <c r="DP37" i="1" s="1"/>
  <c r="DP78" i="1" a="1"/>
  <c r="DP78" i="1" s="1"/>
  <c r="DP30" i="1" a="1"/>
  <c r="DP30" i="1" s="1"/>
  <c r="DP29" i="1" a="1"/>
  <c r="DP29" i="1" s="1"/>
  <c r="DP15" i="1" a="1"/>
  <c r="DP15" i="1" s="1"/>
  <c r="DP102" i="1" a="1"/>
  <c r="DP102" i="1" s="1"/>
  <c r="AI225" i="1"/>
  <c r="DP45" i="1" a="1"/>
  <c r="DP45" i="1" s="1"/>
  <c r="DP3" i="1" a="1"/>
  <c r="DP3" i="1" s="1"/>
  <c r="DP124" i="1" s="1"/>
  <c r="DP1" i="1" s="1"/>
  <c r="DP81" i="1" a="1"/>
  <c r="DP81" i="1" s="1"/>
  <c r="DP50" i="1" a="1"/>
  <c r="DP50" i="1" s="1"/>
  <c r="DP13" i="1" a="1"/>
  <c r="DP13" i="1" s="1"/>
  <c r="DP100" i="1" a="1"/>
  <c r="DP100" i="1" s="1"/>
  <c r="DP114" i="1" a="1"/>
  <c r="DP114" i="1" s="1"/>
  <c r="DP55" i="1" a="1"/>
  <c r="DP55" i="1" s="1"/>
  <c r="DP24" i="1" a="1"/>
  <c r="DP24" i="1" s="1"/>
  <c r="DP90" i="1" a="1"/>
  <c r="DP90" i="1" s="1"/>
  <c r="DP67" i="1" a="1"/>
  <c r="DP67" i="1" s="1"/>
  <c r="DP61" i="1" a="1"/>
  <c r="DP61" i="1" s="1"/>
  <c r="DP95" i="1" a="1"/>
  <c r="DP95" i="1" s="1"/>
  <c r="DP120" i="1" a="1"/>
  <c r="DP120" i="1" s="1"/>
  <c r="DP86" i="1" a="1"/>
  <c r="DP86" i="1" s="1"/>
  <c r="DP47" i="1" a="1"/>
  <c r="DP47" i="1" s="1"/>
  <c r="DP16" i="1" a="1"/>
  <c r="DP16" i="1" s="1"/>
  <c r="DP82" i="1" a="1"/>
  <c r="DP82" i="1" s="1"/>
  <c r="DP59" i="1" a="1"/>
  <c r="DP59" i="1" s="1"/>
  <c r="DC108" i="1" a="1"/>
  <c r="DC108" i="1" s="1"/>
  <c r="DP108" i="1" a="1"/>
  <c r="DP108" i="1" s="1"/>
  <c r="DP36" i="1" a="1"/>
  <c r="DP36" i="1" s="1"/>
  <c r="DP117" i="1" a="1"/>
  <c r="DP117" i="1" s="1"/>
  <c r="DP112" i="1" a="1"/>
  <c r="DP112" i="1" s="1"/>
  <c r="DP12" i="1" a="1"/>
  <c r="DP12" i="1" s="1"/>
  <c r="DP39" i="1" a="1"/>
  <c r="DP39" i="1" s="1"/>
  <c r="DP8" i="1" a="1"/>
  <c r="DP8" i="1" s="1"/>
  <c r="DP74" i="1" a="1"/>
  <c r="DP74" i="1" s="1"/>
  <c r="DP51" i="1" a="1"/>
  <c r="DP51" i="1" s="1"/>
  <c r="DP75" i="1" a="1"/>
  <c r="DP75" i="1" s="1"/>
  <c r="DP116" i="1" a="1"/>
  <c r="DP116" i="1" s="1"/>
  <c r="DP60" i="1" a="1"/>
  <c r="DP60" i="1" s="1"/>
  <c r="DP93" i="1" a="1"/>
  <c r="DP93" i="1" s="1"/>
  <c r="DP105" i="1" a="1"/>
  <c r="DP105" i="1" s="1"/>
  <c r="DP31" i="1" a="1"/>
  <c r="DP31" i="1" s="1"/>
  <c r="DP97" i="1" a="1"/>
  <c r="DP97" i="1" s="1"/>
  <c r="DP66" i="1" a="1"/>
  <c r="DP66" i="1" s="1"/>
  <c r="DP43" i="1" a="1"/>
  <c r="DP43" i="1" s="1"/>
  <c r="DP84" i="1" a="1"/>
  <c r="DP84" i="1" s="1"/>
  <c r="DP23" i="1" a="1"/>
  <c r="DP23" i="1" s="1"/>
  <c r="DP89" i="1" a="1"/>
  <c r="DP89" i="1" s="1"/>
  <c r="DP58" i="1" a="1"/>
  <c r="DP58" i="1" s="1"/>
  <c r="DP35" i="1" a="1"/>
  <c r="DP35" i="1" s="1"/>
  <c r="DP107" i="1" a="1"/>
  <c r="DP107" i="1" s="1"/>
  <c r="DP109" i="1" a="1"/>
  <c r="DP109" i="1" s="1"/>
  <c r="DP103" i="1" a="1"/>
  <c r="DP103" i="1" s="1"/>
  <c r="DP21" i="1" a="1"/>
  <c r="DP21" i="1" s="1"/>
  <c r="DP7" i="1" a="1"/>
  <c r="DP7" i="1" s="1"/>
  <c r="DP73" i="1" a="1"/>
  <c r="DP73" i="1" s="1"/>
  <c r="DP42" i="1" a="1"/>
  <c r="DP42" i="1" s="1"/>
  <c r="DP19" i="1" a="1"/>
  <c r="DP19" i="1" s="1"/>
  <c r="DP85" i="1" a="1"/>
  <c r="DP85" i="1" s="1"/>
  <c r="DP53" i="1" a="1"/>
  <c r="DP53" i="1" s="1"/>
  <c r="DP121" i="1" a="1"/>
  <c r="DP121" i="1" s="1"/>
  <c r="DP96" i="1" a="1"/>
  <c r="DP96" i="1" s="1"/>
  <c r="DP65" i="1" a="1"/>
  <c r="DP65" i="1" s="1"/>
  <c r="DP34" i="1" a="1"/>
  <c r="DP34" i="1" s="1"/>
  <c r="DP11" i="1" a="1"/>
  <c r="DP11" i="1" s="1"/>
  <c r="DP68" i="1" a="1"/>
  <c r="DP68" i="1" s="1"/>
  <c r="DP119" i="1" a="1"/>
  <c r="DP119" i="1" s="1"/>
  <c r="DP113" i="1" a="1"/>
  <c r="DP113" i="1" s="1"/>
  <c r="DP5" i="1" a="1"/>
  <c r="DP5" i="1" s="1"/>
  <c r="DP88" i="1" a="1"/>
  <c r="DP88" i="1" s="1"/>
  <c r="DP57" i="1" a="1"/>
  <c r="DP57" i="1" s="1"/>
  <c r="DP26" i="1" a="1"/>
  <c r="DP26" i="1" s="1"/>
  <c r="DP110" i="1" a="1"/>
  <c r="DP110" i="1" s="1"/>
  <c r="DP111" i="1" a="1"/>
  <c r="DP111" i="1" s="1"/>
  <c r="DP70" i="1" a="1"/>
  <c r="DP70" i="1" s="1"/>
  <c r="DP22" i="1" a="1"/>
  <c r="DP22" i="1" s="1"/>
  <c r="DP80" i="1" a="1"/>
  <c r="DP80" i="1" s="1"/>
  <c r="DP49" i="1" a="1"/>
  <c r="DP49" i="1" s="1"/>
  <c r="DP18" i="1" a="1"/>
  <c r="DP18" i="1" s="1"/>
  <c r="DP118" i="1" a="1"/>
  <c r="DP118" i="1" s="1"/>
  <c r="DP106" i="1" a="1"/>
  <c r="DP106" i="1" s="1"/>
  <c r="DP62" i="1" a="1"/>
  <c r="DP62" i="1" s="1"/>
  <c r="DP14" i="1" a="1"/>
  <c r="DP14" i="1" s="1"/>
  <c r="DP72" i="1" a="1"/>
  <c r="DP72" i="1" s="1"/>
  <c r="DP41" i="1" a="1"/>
  <c r="DP41" i="1" s="1"/>
  <c r="DP10" i="1" a="1"/>
  <c r="DP10" i="1" s="1"/>
  <c r="DP76" i="1" a="1"/>
  <c r="DP76" i="1" s="1"/>
  <c r="DP77" i="1" a="1"/>
  <c r="DP77" i="1" s="1"/>
  <c r="DP54" i="1" a="1"/>
  <c r="DP54" i="1" s="1"/>
  <c r="DP6" i="1" a="1"/>
  <c r="DP6" i="1" s="1"/>
  <c r="DP64" i="1" a="1"/>
  <c r="DP64" i="1" s="1"/>
  <c r="DP33" i="1" a="1"/>
  <c r="DP33" i="1" s="1"/>
  <c r="DP92" i="1" a="1"/>
  <c r="DP92" i="1" s="1"/>
  <c r="DP44" i="1" a="1"/>
  <c r="DP44" i="1" s="1"/>
  <c r="DP46" i="1" a="1"/>
  <c r="DP46" i="1" s="1"/>
  <c r="DP87" i="1" a="1"/>
  <c r="DP87" i="1" s="1"/>
  <c r="DP56" i="1" a="1"/>
  <c r="DP56" i="1" s="1"/>
  <c r="DP25" i="1" a="1"/>
  <c r="DP25" i="1" s="1"/>
  <c r="DP99" i="1" a="1"/>
  <c r="DP99" i="1" s="1"/>
  <c r="DP27" i="1" a="1"/>
  <c r="DP27" i="1" s="1"/>
  <c r="DP20" i="1" a="1"/>
  <c r="DP20" i="1" s="1"/>
  <c r="DP101" i="1" a="1"/>
  <c r="DP101" i="1" s="1"/>
  <c r="DP38" i="1" a="1"/>
  <c r="DP38" i="1" s="1"/>
  <c r="DP79" i="1" a="1"/>
  <c r="DP79" i="1" s="1"/>
  <c r="DP48" i="1" a="1"/>
  <c r="DP48" i="1" s="1"/>
  <c r="DP17" i="1" a="1"/>
  <c r="DP17" i="1" s="1"/>
  <c r="DP91" i="1" a="1"/>
  <c r="DP91" i="1" s="1"/>
  <c r="DA4" i="1" a="1"/>
  <c r="DA4" i="1" s="1"/>
  <c r="DA3" i="1" a="1"/>
  <c r="DA3" i="1" s="1"/>
  <c r="DE92" i="1" a="1"/>
  <c r="DE92" i="1" s="1"/>
  <c r="DA92" i="1" a="1"/>
  <c r="DA92" i="1" s="1"/>
  <c r="DA44" i="1" a="1"/>
  <c r="DA44" i="1" s="1"/>
  <c r="DE44" i="1" a="1"/>
  <c r="DE44" i="1" s="1"/>
  <c r="DE46" i="1" a="1"/>
  <c r="DE46" i="1" s="1"/>
  <c r="DA46" i="1" a="1"/>
  <c r="DA46" i="1" s="1"/>
  <c r="DE87" i="1" a="1"/>
  <c r="DE87" i="1" s="1"/>
  <c r="DA87" i="1" a="1"/>
  <c r="DA87" i="1" s="1"/>
  <c r="DE56" i="1" a="1"/>
  <c r="DE56" i="1" s="1"/>
  <c r="DA56" i="1" a="1"/>
  <c r="DA56" i="1" s="1"/>
  <c r="DA25" i="1" a="1"/>
  <c r="DA25" i="1" s="1"/>
  <c r="DE25" i="1" a="1"/>
  <c r="DE25" i="1" s="1"/>
  <c r="DE99" i="1" a="1"/>
  <c r="DE99" i="1" s="1"/>
  <c r="DA99" i="1" a="1"/>
  <c r="DA99" i="1" s="1"/>
  <c r="DE20" i="1" a="1"/>
  <c r="DE20" i="1" s="1"/>
  <c r="DA20" i="1" a="1"/>
  <c r="DA20" i="1" s="1"/>
  <c r="DE101" i="1" a="1"/>
  <c r="DE101" i="1" s="1"/>
  <c r="DA101" i="1" a="1"/>
  <c r="DA101" i="1" s="1"/>
  <c r="DA38" i="1" a="1"/>
  <c r="DA38" i="1" s="1"/>
  <c r="DE38" i="1" a="1"/>
  <c r="DE38" i="1" s="1"/>
  <c r="DE79" i="1" a="1"/>
  <c r="DE79" i="1" s="1"/>
  <c r="DA79" i="1" a="1"/>
  <c r="DA79" i="1" s="1"/>
  <c r="DE48" i="1" a="1"/>
  <c r="DE48" i="1" s="1"/>
  <c r="DA48" i="1" a="1"/>
  <c r="DA48" i="1" s="1"/>
  <c r="DE17" i="1" a="1"/>
  <c r="DE17" i="1" s="1"/>
  <c r="DA17" i="1" a="1"/>
  <c r="DA17" i="1" s="1"/>
  <c r="DE91" i="1" a="1"/>
  <c r="DE91" i="1" s="1"/>
  <c r="DA91" i="1" a="1"/>
  <c r="DA91" i="1" s="1"/>
  <c r="DA68" i="1" a="1"/>
  <c r="DA68" i="1" s="1"/>
  <c r="DE68" i="1" a="1"/>
  <c r="DE68" i="1" s="1"/>
  <c r="DE4" i="1" a="1"/>
  <c r="DE4" i="1" s="1"/>
  <c r="DE115" i="1" a="1"/>
  <c r="DE115" i="1" s="1"/>
  <c r="DA115" i="1" a="1"/>
  <c r="DA115" i="1" s="1"/>
  <c r="DE104" i="1" a="1"/>
  <c r="DE104" i="1" s="1"/>
  <c r="DA104" i="1" a="1"/>
  <c r="DA104" i="1" s="1"/>
  <c r="DE71" i="1" a="1"/>
  <c r="DE71" i="1" s="1"/>
  <c r="DA71" i="1" a="1"/>
  <c r="DA71" i="1" s="1"/>
  <c r="DE40" i="1" a="1"/>
  <c r="DE40" i="1" s="1"/>
  <c r="DA40" i="1" a="1"/>
  <c r="DA40" i="1" s="1"/>
  <c r="DE9" i="1" a="1"/>
  <c r="DE9" i="1" s="1"/>
  <c r="DA9" i="1" a="1"/>
  <c r="DA9" i="1" s="1"/>
  <c r="DE83" i="1" a="1"/>
  <c r="DE83" i="1" s="1"/>
  <c r="DA83" i="1" a="1"/>
  <c r="DA83" i="1" s="1"/>
  <c r="DA5" i="1" a="1"/>
  <c r="DA5" i="1" s="1"/>
  <c r="DE5" i="1" a="1"/>
  <c r="DE5" i="1" s="1"/>
  <c r="DE102" i="1" a="1"/>
  <c r="DE102" i="1" s="1"/>
  <c r="DA102" i="1" a="1"/>
  <c r="DA102" i="1" s="1"/>
  <c r="DE28" i="1" a="1"/>
  <c r="DE28" i="1" s="1"/>
  <c r="DA28" i="1" a="1"/>
  <c r="DA28" i="1" s="1"/>
  <c r="DE94" i="1" a="1"/>
  <c r="DE94" i="1" s="1"/>
  <c r="DA94" i="1" a="1"/>
  <c r="DA94" i="1" s="1"/>
  <c r="DE122" i="1" a="1"/>
  <c r="DE122" i="1" s="1"/>
  <c r="DA122" i="1" a="1"/>
  <c r="DA122" i="1" s="1"/>
  <c r="DE63" i="1" a="1"/>
  <c r="DE63" i="1" s="1"/>
  <c r="DA63" i="1" a="1"/>
  <c r="DA63" i="1" s="1"/>
  <c r="DE32" i="1" a="1"/>
  <c r="DE32" i="1" s="1"/>
  <c r="DA32" i="1" a="1"/>
  <c r="DA32" i="1" s="1"/>
  <c r="DE98" i="1" a="1"/>
  <c r="DE98" i="1" s="1"/>
  <c r="DA98" i="1" a="1"/>
  <c r="DA98" i="1" s="1"/>
  <c r="DE75" i="1" a="1"/>
  <c r="DE75" i="1" s="1"/>
  <c r="DA75" i="1" a="1"/>
  <c r="DA75" i="1" s="1"/>
  <c r="DE100" i="1" a="1"/>
  <c r="DE100" i="1" s="1"/>
  <c r="DA100" i="1" a="1"/>
  <c r="DA100" i="1" s="1"/>
  <c r="DE52" i="1" a="1"/>
  <c r="DE52" i="1" s="1"/>
  <c r="DA52" i="1" a="1"/>
  <c r="DA52" i="1" s="1"/>
  <c r="DE114" i="1" a="1"/>
  <c r="DE114" i="1" s="1"/>
  <c r="DA114" i="1" a="1"/>
  <c r="DA114" i="1" s="1"/>
  <c r="DE55" i="1" a="1"/>
  <c r="DE55" i="1" s="1"/>
  <c r="DA55" i="1" a="1"/>
  <c r="DA55" i="1" s="1"/>
  <c r="DE24" i="1" a="1"/>
  <c r="DE24" i="1" s="1"/>
  <c r="DA24" i="1" a="1"/>
  <c r="DA24" i="1" s="1"/>
  <c r="DE90" i="1" a="1"/>
  <c r="DE90" i="1" s="1"/>
  <c r="DA90" i="1" a="1"/>
  <c r="DA90" i="1" s="1"/>
  <c r="DE67" i="1" a="1"/>
  <c r="DE67" i="1" s="1"/>
  <c r="DA67" i="1" a="1"/>
  <c r="DA67" i="1" s="1"/>
  <c r="BL20" i="1"/>
  <c r="DE57" i="1" a="1"/>
  <c r="DE57" i="1" s="1"/>
  <c r="DA57" i="1" a="1"/>
  <c r="DA57" i="1" s="1"/>
  <c r="DE61" i="1" a="1"/>
  <c r="DE61" i="1" s="1"/>
  <c r="DA61" i="1" a="1"/>
  <c r="DA61" i="1" s="1"/>
  <c r="DE95" i="1" a="1"/>
  <c r="DE95" i="1" s="1"/>
  <c r="DA95" i="1" a="1"/>
  <c r="DA95" i="1" s="1"/>
  <c r="DE120" i="1" a="1"/>
  <c r="DE120" i="1" s="1"/>
  <c r="DA120" i="1" a="1"/>
  <c r="DA120" i="1" s="1"/>
  <c r="DE86" i="1" a="1"/>
  <c r="DE86" i="1" s="1"/>
  <c r="DA86" i="1" a="1"/>
  <c r="DA86" i="1" s="1"/>
  <c r="DE47" i="1" a="1"/>
  <c r="DE47" i="1" s="1"/>
  <c r="DA47" i="1" a="1"/>
  <c r="DA47" i="1" s="1"/>
  <c r="DE16" i="1" a="1"/>
  <c r="DE16" i="1" s="1"/>
  <c r="DA16" i="1" a="1"/>
  <c r="DA16" i="1" s="1"/>
  <c r="DA82" i="1" a="1"/>
  <c r="DA82" i="1" s="1"/>
  <c r="DE82" i="1" a="1"/>
  <c r="DE82" i="1" s="1"/>
  <c r="DE59" i="1" a="1"/>
  <c r="DE59" i="1" s="1"/>
  <c r="DA59" i="1" a="1"/>
  <c r="DA59" i="1" s="1"/>
  <c r="DE113" i="1" a="1"/>
  <c r="DE113" i="1" s="1"/>
  <c r="DA113" i="1" a="1"/>
  <c r="DA113" i="1" s="1"/>
  <c r="DE36" i="1" a="1"/>
  <c r="DE36" i="1" s="1"/>
  <c r="DA36" i="1" a="1"/>
  <c r="DA36" i="1" s="1"/>
  <c r="DE117" i="1" a="1"/>
  <c r="DE117" i="1" s="1"/>
  <c r="DA117" i="1" a="1"/>
  <c r="DA117" i="1" s="1"/>
  <c r="DE112" i="1" a="1"/>
  <c r="DE112" i="1" s="1"/>
  <c r="DA112" i="1" a="1"/>
  <c r="DA112" i="1" s="1"/>
  <c r="DE12" i="1" a="1"/>
  <c r="DE12" i="1" s="1"/>
  <c r="DA12" i="1" a="1"/>
  <c r="DA12" i="1" s="1"/>
  <c r="DE39" i="1" a="1"/>
  <c r="DE39" i="1" s="1"/>
  <c r="DA39" i="1" a="1"/>
  <c r="DA39" i="1" s="1"/>
  <c r="DE8" i="1" a="1"/>
  <c r="DE8" i="1" s="1"/>
  <c r="DA8" i="1" a="1"/>
  <c r="DA8" i="1" s="1"/>
  <c r="DE74" i="1" a="1"/>
  <c r="DE74" i="1" s="1"/>
  <c r="DA74" i="1" a="1"/>
  <c r="DA74" i="1" s="1"/>
  <c r="DE51" i="1" a="1"/>
  <c r="DE51" i="1" s="1"/>
  <c r="DA51" i="1" a="1"/>
  <c r="DA51" i="1" s="1"/>
  <c r="CG137" i="1" a="1"/>
  <c r="CG137" i="1" s="1"/>
  <c r="CE136" i="1" a="1"/>
  <c r="CE136" i="1" s="1"/>
  <c r="CD136" i="1" s="1"/>
  <c r="DA116" i="1" a="1"/>
  <c r="DA116" i="1" s="1"/>
  <c r="DE116" i="1" a="1"/>
  <c r="DE116" i="1" s="1"/>
  <c r="DE60" i="1" a="1"/>
  <c r="DE60" i="1" s="1"/>
  <c r="DA60" i="1" a="1"/>
  <c r="DA60" i="1" s="1"/>
  <c r="DE93" i="1" a="1"/>
  <c r="DE93" i="1" s="1"/>
  <c r="DA93" i="1" a="1"/>
  <c r="DA93" i="1" s="1"/>
  <c r="DE105" i="1" a="1"/>
  <c r="DE105" i="1" s="1"/>
  <c r="DA105" i="1" a="1"/>
  <c r="DA105" i="1" s="1"/>
  <c r="DE31" i="1" a="1"/>
  <c r="DE31" i="1" s="1"/>
  <c r="DA31" i="1" a="1"/>
  <c r="DA31" i="1" s="1"/>
  <c r="DA97" i="1" a="1"/>
  <c r="DA97" i="1" s="1"/>
  <c r="DE97" i="1" a="1"/>
  <c r="DE97" i="1" s="1"/>
  <c r="DE66" i="1" a="1"/>
  <c r="DE66" i="1" s="1"/>
  <c r="DA66" i="1" a="1"/>
  <c r="DA66" i="1" s="1"/>
  <c r="DE43" i="1" a="1"/>
  <c r="DE43" i="1" s="1"/>
  <c r="DA43" i="1" a="1"/>
  <c r="DA43" i="1" s="1"/>
  <c r="DE26" i="1" a="1"/>
  <c r="DE26" i="1" s="1"/>
  <c r="DA26" i="1" a="1"/>
  <c r="DA26" i="1" s="1"/>
  <c r="DE69" i="1" a="1"/>
  <c r="DE69" i="1" s="1"/>
  <c r="DA69" i="1" a="1"/>
  <c r="DA69" i="1" s="1"/>
  <c r="DE37" i="1" a="1"/>
  <c r="DE37" i="1" s="1"/>
  <c r="DA37" i="1" a="1"/>
  <c r="DA37" i="1" s="1"/>
  <c r="DE78" i="1" a="1"/>
  <c r="DE78" i="1" s="1"/>
  <c r="DA78" i="1" a="1"/>
  <c r="DA78" i="1" s="1"/>
  <c r="DE84" i="1" a="1"/>
  <c r="DE84" i="1" s="1"/>
  <c r="DA84" i="1" a="1"/>
  <c r="DA84" i="1" s="1"/>
  <c r="DE23" i="1" a="1"/>
  <c r="DE23" i="1" s="1"/>
  <c r="DA23" i="1" a="1"/>
  <c r="DA23" i="1" s="1"/>
  <c r="DE89" i="1" a="1"/>
  <c r="DE89" i="1" s="1"/>
  <c r="DA89" i="1" a="1"/>
  <c r="DA89" i="1" s="1"/>
  <c r="DE58" i="1" a="1"/>
  <c r="DE58" i="1" s="1"/>
  <c r="DA58" i="1" a="1"/>
  <c r="DA58" i="1" s="1"/>
  <c r="DE35" i="1" a="1"/>
  <c r="DE35" i="1" s="1"/>
  <c r="DA35" i="1" a="1"/>
  <c r="DA35" i="1" s="1"/>
  <c r="DE45" i="1" a="1"/>
  <c r="DE45" i="1" s="1"/>
  <c r="DA45" i="1" a="1"/>
  <c r="DA45" i="1" s="1"/>
  <c r="DE3" i="1" a="1"/>
  <c r="DE3" i="1" s="1"/>
  <c r="DE30" i="1" a="1"/>
  <c r="DE30" i="1" s="1"/>
  <c r="DA30" i="1" a="1"/>
  <c r="DA30" i="1" s="1"/>
  <c r="DE29" i="1" a="1"/>
  <c r="DE29" i="1" s="1"/>
  <c r="DA29" i="1" a="1"/>
  <c r="DA29" i="1" s="1"/>
  <c r="DE15" i="1" a="1"/>
  <c r="DE15" i="1" s="1"/>
  <c r="DA15" i="1" a="1"/>
  <c r="DA15" i="1" s="1"/>
  <c r="DE81" i="1" a="1"/>
  <c r="DE81" i="1" s="1"/>
  <c r="DA81" i="1" a="1"/>
  <c r="DA81" i="1" s="1"/>
  <c r="DE50" i="1" a="1"/>
  <c r="DE50" i="1" s="1"/>
  <c r="DA50" i="1" a="1"/>
  <c r="DA50" i="1" s="1"/>
  <c r="DE27" i="1" a="1"/>
  <c r="DE27" i="1" s="1"/>
  <c r="DA27" i="1" a="1"/>
  <c r="DA27" i="1" s="1"/>
  <c r="DE107" i="1" a="1"/>
  <c r="DE107" i="1" s="1"/>
  <c r="DA107" i="1" a="1"/>
  <c r="DA107" i="1" s="1"/>
  <c r="DE109" i="1" a="1"/>
  <c r="DE109" i="1" s="1"/>
  <c r="DA109" i="1" a="1"/>
  <c r="DA109" i="1" s="1"/>
  <c r="DE103" i="1" a="1"/>
  <c r="DE103" i="1" s="1"/>
  <c r="DA103" i="1" a="1"/>
  <c r="DA103" i="1" s="1"/>
  <c r="DE21" i="1" a="1"/>
  <c r="DE21" i="1" s="1"/>
  <c r="DA21" i="1" a="1"/>
  <c r="DA21" i="1" s="1"/>
  <c r="DE7" i="1" a="1"/>
  <c r="DE7" i="1" s="1"/>
  <c r="DA7" i="1" a="1"/>
  <c r="DA7" i="1" s="1"/>
  <c r="DE73" i="1" a="1"/>
  <c r="DE73" i="1" s="1"/>
  <c r="DA73" i="1" a="1"/>
  <c r="DA73" i="1" s="1"/>
  <c r="DE42" i="1" a="1"/>
  <c r="DE42" i="1" s="1"/>
  <c r="DA42" i="1" a="1"/>
  <c r="DA42" i="1" s="1"/>
  <c r="DE19" i="1" a="1"/>
  <c r="DE19" i="1" s="1"/>
  <c r="DA19" i="1" a="1"/>
  <c r="DA19" i="1" s="1"/>
  <c r="DE85" i="1" a="1"/>
  <c r="DE85" i="1" s="1"/>
  <c r="DA85" i="1" a="1"/>
  <c r="DA85" i="1" s="1"/>
  <c r="DE53" i="1" a="1"/>
  <c r="DE53" i="1" s="1"/>
  <c r="DA53" i="1" a="1"/>
  <c r="DA53" i="1" s="1"/>
  <c r="DE121" i="1" a="1"/>
  <c r="DE121" i="1" s="1"/>
  <c r="DA121" i="1" a="1"/>
  <c r="DA121" i="1" s="1"/>
  <c r="DE13" i="1" a="1"/>
  <c r="DE13" i="1" s="1"/>
  <c r="DA13" i="1" a="1"/>
  <c r="DA13" i="1" s="1"/>
  <c r="DE96" i="1" a="1"/>
  <c r="DE96" i="1" s="1"/>
  <c r="DA96" i="1" a="1"/>
  <c r="DA96" i="1" s="1"/>
  <c r="DE65" i="1" a="1"/>
  <c r="DE65" i="1" s="1"/>
  <c r="DA65" i="1" a="1"/>
  <c r="DA65" i="1" s="1"/>
  <c r="DE34" i="1" a="1"/>
  <c r="DE34" i="1" s="1"/>
  <c r="DA34" i="1" a="1"/>
  <c r="DA34" i="1" s="1"/>
  <c r="DE11" i="1" a="1"/>
  <c r="DE11" i="1" s="1"/>
  <c r="DA11" i="1" a="1"/>
  <c r="DA11" i="1" s="1"/>
  <c r="DA110" i="1" a="1"/>
  <c r="DA110" i="1" s="1"/>
  <c r="DE110" i="1" a="1"/>
  <c r="DE110" i="1" s="1"/>
  <c r="DA111" i="1" a="1"/>
  <c r="DA111" i="1" s="1"/>
  <c r="DE111" i="1" a="1"/>
  <c r="DE111" i="1" s="1"/>
  <c r="DE70" i="1" a="1"/>
  <c r="DE70" i="1" s="1"/>
  <c r="DA70" i="1" a="1"/>
  <c r="DA70" i="1" s="1"/>
  <c r="DE22" i="1" a="1"/>
  <c r="DE22" i="1" s="1"/>
  <c r="DA22" i="1" a="1"/>
  <c r="DA22" i="1" s="1"/>
  <c r="DA80" i="1" a="1"/>
  <c r="DA80" i="1" s="1"/>
  <c r="DE80" i="1" a="1"/>
  <c r="DE80" i="1" s="1"/>
  <c r="DE49" i="1" a="1"/>
  <c r="DE49" i="1" s="1"/>
  <c r="DA49" i="1" a="1"/>
  <c r="DA49" i="1" s="1"/>
  <c r="DE18" i="1" a="1"/>
  <c r="DE18" i="1" s="1"/>
  <c r="DA18" i="1" a="1"/>
  <c r="DA18" i="1" s="1"/>
  <c r="DE119" i="1" a="1"/>
  <c r="DE119" i="1" s="1"/>
  <c r="DA119" i="1" a="1"/>
  <c r="DA119" i="1" s="1"/>
  <c r="DE118" i="1" a="1"/>
  <c r="DE118" i="1" s="1"/>
  <c r="DA118" i="1" a="1"/>
  <c r="DA118" i="1" s="1"/>
  <c r="DE106" i="1" a="1"/>
  <c r="DE106" i="1" s="1"/>
  <c r="DA106" i="1" a="1"/>
  <c r="DA106" i="1" s="1"/>
  <c r="DE62" i="1" a="1"/>
  <c r="DE62" i="1" s="1"/>
  <c r="DA62" i="1" a="1"/>
  <c r="DA62" i="1" s="1"/>
  <c r="DA14" i="1" a="1"/>
  <c r="DA14" i="1" s="1"/>
  <c r="DE14" i="1" a="1"/>
  <c r="DE14" i="1" s="1"/>
  <c r="DE72" i="1" a="1"/>
  <c r="DE72" i="1" s="1"/>
  <c r="DA72" i="1" a="1"/>
  <c r="DA72" i="1" s="1"/>
  <c r="DE41" i="1" a="1"/>
  <c r="DE41" i="1" s="1"/>
  <c r="DA41" i="1" a="1"/>
  <c r="DA41" i="1" s="1"/>
  <c r="DE10" i="1" a="1"/>
  <c r="DE10" i="1" s="1"/>
  <c r="DA10" i="1" a="1"/>
  <c r="DA10" i="1" s="1"/>
  <c r="DE88" i="1" a="1"/>
  <c r="DE88" i="1" s="1"/>
  <c r="DA88" i="1" a="1"/>
  <c r="DA88" i="1" s="1"/>
  <c r="DA76" i="1" a="1"/>
  <c r="DA76" i="1" s="1"/>
  <c r="DE76" i="1" a="1"/>
  <c r="DE76" i="1" s="1"/>
  <c r="DA77" i="1" a="1"/>
  <c r="DA77" i="1" s="1"/>
  <c r="DE77" i="1" a="1"/>
  <c r="DE77" i="1" s="1"/>
  <c r="DA54" i="1" a="1"/>
  <c r="DA54" i="1" s="1"/>
  <c r="DE54" i="1" a="1"/>
  <c r="DE54" i="1" s="1"/>
  <c r="DA6" i="1" a="1"/>
  <c r="DA6" i="1" s="1"/>
  <c r="DE6" i="1" a="1"/>
  <c r="DE6" i="1" s="1"/>
  <c r="DE64" i="1" a="1"/>
  <c r="DE64" i="1" s="1"/>
  <c r="DA64" i="1" a="1"/>
  <c r="DA64" i="1" s="1"/>
  <c r="DE33" i="1" a="1"/>
  <c r="DE33" i="1" s="1"/>
  <c r="DA33" i="1" a="1"/>
  <c r="DA33" i="1" s="1"/>
  <c r="DE108" i="1" a="1"/>
  <c r="DE108" i="1" s="1"/>
  <c r="DA108" i="1" a="1"/>
  <c r="DA108" i="1" s="1"/>
  <c r="V137" i="1"/>
  <c r="W137" i="1"/>
  <c r="X137" i="1"/>
  <c r="Y137" i="1"/>
  <c r="Z137" i="1"/>
  <c r="AA137" i="1"/>
  <c r="AB137" i="1"/>
  <c r="AC137" i="1"/>
  <c r="AD137" i="1"/>
  <c r="AE137" i="1"/>
  <c r="AF137" i="1"/>
  <c r="AH137" i="1"/>
  <c r="AG137" i="1"/>
  <c r="AI137" i="1"/>
  <c r="S137" i="1"/>
  <c r="T137" i="1"/>
  <c r="AJ136" i="1"/>
  <c r="AK136" i="1"/>
  <c r="AL136" i="1"/>
  <c r="AM136" i="1"/>
  <c r="AN136" i="1"/>
  <c r="AO136" i="1"/>
  <c r="AP136" i="1"/>
  <c r="AW136" i="1"/>
  <c r="AS136" i="1"/>
  <c r="AT136" i="1"/>
  <c r="AR136" i="1"/>
  <c r="AQ136" i="1"/>
  <c r="AT125" i="1"/>
  <c r="AT124" i="1"/>
  <c r="AT126" i="1"/>
  <c r="AT127" i="1"/>
  <c r="AT128" i="1"/>
  <c r="AT129" i="1"/>
  <c r="AT130" i="1"/>
  <c r="AT131" i="1"/>
  <c r="AT132" i="1"/>
  <c r="AT133" i="1"/>
  <c r="AT134" i="1"/>
  <c r="AV3" i="1"/>
  <c r="DB3" i="1" s="1" a="1"/>
  <c r="DB3" i="1" s="1"/>
  <c r="AH125" i="1"/>
  <c r="CE125" i="1" s="1" a="1"/>
  <c r="CE125" i="1" s="1"/>
  <c r="CD125" i="1" s="1"/>
  <c r="AH124" i="1"/>
  <c r="CE124" i="1" s="1" a="1"/>
  <c r="CE124" i="1" s="1"/>
  <c r="CD124" i="1" s="1"/>
  <c r="AH126" i="1"/>
  <c r="CE126" i="1" s="1" a="1"/>
  <c r="CE126" i="1" s="1"/>
  <c r="CD126" i="1" s="1"/>
  <c r="AH127" i="1"/>
  <c r="CE127" i="1" s="1" a="1"/>
  <c r="CE127" i="1" s="1"/>
  <c r="CD127" i="1" s="1"/>
  <c r="AH128" i="1"/>
  <c r="CE128" i="1" s="1" a="1"/>
  <c r="CE128" i="1" s="1"/>
  <c r="CD128" i="1" s="1"/>
  <c r="AH129" i="1"/>
  <c r="CE129" i="1" s="1" a="1"/>
  <c r="CE129" i="1" s="1"/>
  <c r="CD129" i="1" s="1"/>
  <c r="AH130" i="1"/>
  <c r="CE130" i="1" s="1" a="1"/>
  <c r="CE130" i="1" s="1"/>
  <c r="CD130" i="1" s="1"/>
  <c r="AH131" i="1"/>
  <c r="CE131" i="1" s="1" a="1"/>
  <c r="CE131" i="1" s="1"/>
  <c r="CD131" i="1" s="1"/>
  <c r="AH132" i="1"/>
  <c r="CE132" i="1" s="1" a="1"/>
  <c r="CE132" i="1" s="1"/>
  <c r="CD132" i="1" s="1"/>
  <c r="AH133" i="1"/>
  <c r="CE133" i="1" s="1" a="1"/>
  <c r="CE133" i="1" s="1"/>
  <c r="CD133" i="1" s="1"/>
  <c r="AH134" i="1"/>
  <c r="CE134" i="1" s="1" a="1"/>
  <c r="CE134" i="1" s="1"/>
  <c r="CD134" i="1" s="1"/>
  <c r="AH135" i="1"/>
  <c r="CE135" i="1" s="1" a="1"/>
  <c r="CE135" i="1" s="1"/>
  <c r="CD135" i="1" s="1"/>
  <c r="CB138" i="1"/>
  <c r="CF138" i="1" s="1"/>
  <c r="R138" i="1"/>
  <c r="AX139" i="1"/>
  <c r="U139" i="1" s="1"/>
  <c r="AZ138" i="1"/>
  <c r="BP138" i="1"/>
  <c r="BA138" i="1"/>
  <c r="BQ138" i="1"/>
  <c r="BB138" i="1"/>
  <c r="BR138" i="1"/>
  <c r="BC138" i="1"/>
  <c r="BS138" i="1"/>
  <c r="BD138" i="1"/>
  <c r="BT138" i="1"/>
  <c r="BE138" i="1"/>
  <c r="BU138" i="1"/>
  <c r="BG138" i="1"/>
  <c r="BW138" i="1"/>
  <c r="BH138" i="1"/>
  <c r="BX138" i="1"/>
  <c r="BJ138" i="1"/>
  <c r="BZ138" i="1"/>
  <c r="BV138" i="1"/>
  <c r="BY138" i="1"/>
  <c r="AY138" i="1"/>
  <c r="BF138" i="1"/>
  <c r="BK138" i="1"/>
  <c r="BI138" i="1"/>
  <c r="BL138" i="1"/>
  <c r="BM138" i="1"/>
  <c r="BN138" i="1"/>
  <c r="BO138" i="1"/>
  <c r="BH5" i="1"/>
  <c r="BH13" i="1"/>
  <c r="BH21" i="1"/>
  <c r="BH29" i="1"/>
  <c r="BH10" i="1"/>
  <c r="BH18" i="1"/>
  <c r="BH26" i="1"/>
  <c r="BH34" i="1"/>
  <c r="BH42" i="1"/>
  <c r="BH50" i="1"/>
  <c r="BH7" i="1"/>
  <c r="BH15" i="1"/>
  <c r="BH23" i="1"/>
  <c r="BH4" i="1"/>
  <c r="BH12" i="1"/>
  <c r="BH20" i="1"/>
  <c r="BH28" i="1"/>
  <c r="BH36" i="1"/>
  <c r="BH44" i="1"/>
  <c r="BH52" i="1"/>
  <c r="BH9" i="1"/>
  <c r="BH17" i="1"/>
  <c r="BH25" i="1"/>
  <c r="BH33" i="1"/>
  <c r="BH41" i="1"/>
  <c r="BH49" i="1"/>
  <c r="BH6" i="1"/>
  <c r="BH14" i="1"/>
  <c r="BH22" i="1"/>
  <c r="BH30" i="1"/>
  <c r="BH38" i="1"/>
  <c r="BH11" i="1"/>
  <c r="BH19" i="1"/>
  <c r="BH27" i="1"/>
  <c r="BH35" i="1"/>
  <c r="BH43" i="1"/>
  <c r="BH31" i="1"/>
  <c r="BH61" i="1"/>
  <c r="BH69" i="1"/>
  <c r="BH77" i="1"/>
  <c r="BH85" i="1"/>
  <c r="BH93" i="1"/>
  <c r="BH37" i="1"/>
  <c r="BH39" i="1"/>
  <c r="BH58" i="1"/>
  <c r="BH66" i="1"/>
  <c r="BH74" i="1"/>
  <c r="BH82" i="1"/>
  <c r="BH51" i="1"/>
  <c r="BH55" i="1"/>
  <c r="BH56" i="1"/>
  <c r="BH84" i="1"/>
  <c r="BH65" i="1"/>
  <c r="BH73" i="1"/>
  <c r="BH81" i="1"/>
  <c r="BH91" i="1"/>
  <c r="BH40" i="1"/>
  <c r="BH57" i="1"/>
  <c r="BH8" i="1"/>
  <c r="BH16" i="1"/>
  <c r="BH45" i="1"/>
  <c r="BH89" i="1"/>
  <c r="BH87" i="1"/>
  <c r="BH96" i="1"/>
  <c r="BH98" i="1"/>
  <c r="BH24" i="1"/>
  <c r="BH62" i="1"/>
  <c r="BH70" i="1"/>
  <c r="BH78" i="1"/>
  <c r="BH94" i="1"/>
  <c r="BH48" i="1"/>
  <c r="BH63" i="1"/>
  <c r="BH47" i="1"/>
  <c r="BH59" i="1"/>
  <c r="BH32" i="1"/>
  <c r="BH46" i="1"/>
  <c r="BH53" i="1"/>
  <c r="BH54" i="1"/>
  <c r="BH90" i="1"/>
  <c r="BH99" i="1"/>
  <c r="BH102" i="1"/>
  <c r="BH105" i="1"/>
  <c r="BH64" i="1"/>
  <c r="BH86" i="1"/>
  <c r="BH97" i="1"/>
  <c r="BH107" i="1"/>
  <c r="BH115" i="1"/>
  <c r="BH103" i="1"/>
  <c r="BH72" i="1"/>
  <c r="BH75" i="1"/>
  <c r="BH112" i="1"/>
  <c r="BH71" i="1"/>
  <c r="BH95" i="1"/>
  <c r="BH109" i="1"/>
  <c r="BH68" i="1"/>
  <c r="BH114" i="1"/>
  <c r="BH104" i="1"/>
  <c r="BH113" i="1"/>
  <c r="BH80" i="1"/>
  <c r="BH101" i="1"/>
  <c r="BH110" i="1"/>
  <c r="BH120" i="1"/>
  <c r="BH92" i="1"/>
  <c r="BH122" i="1"/>
  <c r="BH83" i="1"/>
  <c r="BH108" i="1"/>
  <c r="BH118" i="1"/>
  <c r="BH88" i="1"/>
  <c r="BH100" i="1"/>
  <c r="BH106" i="1"/>
  <c r="BH60" i="1"/>
  <c r="BH76" i="1"/>
  <c r="BH79" i="1"/>
  <c r="BH121" i="1"/>
  <c r="BH67" i="1"/>
  <c r="BH111" i="1"/>
  <c r="BH119" i="1"/>
  <c r="BH117" i="1"/>
  <c r="BH116" i="1"/>
  <c r="BH3" i="1"/>
  <c r="AV6" i="1"/>
  <c r="DB6" i="1" s="1" a="1"/>
  <c r="DB6" i="1" s="1"/>
  <c r="AV14" i="1"/>
  <c r="DB14" i="1" s="1" a="1"/>
  <c r="DB14" i="1" s="1"/>
  <c r="AV22" i="1"/>
  <c r="DB22" i="1" s="1" a="1"/>
  <c r="DB22" i="1" s="1"/>
  <c r="AV30" i="1"/>
  <c r="DB30" i="1" s="1" a="1"/>
  <c r="DB30" i="1" s="1"/>
  <c r="AV38" i="1"/>
  <c r="DB38" i="1" s="1" a="1"/>
  <c r="DB38" i="1" s="1"/>
  <c r="AV46" i="1"/>
  <c r="DB46" i="1" s="1" a="1"/>
  <c r="DB46" i="1" s="1"/>
  <c r="AV54" i="1"/>
  <c r="DB54" i="1" s="1" a="1"/>
  <c r="DB54" i="1" s="1"/>
  <c r="AV11" i="1"/>
  <c r="DB11" i="1" s="1" a="1"/>
  <c r="DB11" i="1" s="1"/>
  <c r="AV19" i="1"/>
  <c r="DB19" i="1" s="1" a="1"/>
  <c r="DB19" i="1" s="1"/>
  <c r="AV27" i="1"/>
  <c r="DB27" i="1" s="1" a="1"/>
  <c r="DB27" i="1" s="1"/>
  <c r="AV35" i="1"/>
  <c r="DB35" i="1" s="1" a="1"/>
  <c r="DB35" i="1" s="1"/>
  <c r="AV43" i="1"/>
  <c r="DB43" i="1" s="1" a="1"/>
  <c r="DB43" i="1" s="1"/>
  <c r="AV51" i="1"/>
  <c r="DB51" i="1" s="1" a="1"/>
  <c r="DB51" i="1" s="1"/>
  <c r="AV8" i="1"/>
  <c r="DB8" i="1" s="1" a="1"/>
  <c r="DB8" i="1" s="1"/>
  <c r="AV16" i="1"/>
  <c r="DB16" i="1" s="1" a="1"/>
  <c r="DB16" i="1" s="1"/>
  <c r="AV24" i="1"/>
  <c r="DB24" i="1" s="1" a="1"/>
  <c r="DB24" i="1" s="1"/>
  <c r="AV32" i="1"/>
  <c r="DB32" i="1" s="1" a="1"/>
  <c r="DB32" i="1" s="1"/>
  <c r="AV40" i="1"/>
  <c r="DB40" i="1" s="1" a="1"/>
  <c r="DB40" i="1" s="1"/>
  <c r="AV48" i="1"/>
  <c r="DB48" i="1" s="1" a="1"/>
  <c r="DB48" i="1" s="1"/>
  <c r="AV5" i="1"/>
  <c r="DB5" i="1" s="1" a="1"/>
  <c r="DB5" i="1" s="1"/>
  <c r="AV13" i="1"/>
  <c r="DB13" i="1" s="1" a="1"/>
  <c r="DB13" i="1" s="1"/>
  <c r="AV21" i="1"/>
  <c r="DB21" i="1" s="1" a="1"/>
  <c r="DB21" i="1" s="1"/>
  <c r="AV29" i="1"/>
  <c r="DB29" i="1" s="1" a="1"/>
  <c r="DB29" i="1" s="1"/>
  <c r="AV37" i="1"/>
  <c r="DB37" i="1" s="1" a="1"/>
  <c r="DB37" i="1" s="1"/>
  <c r="AV10" i="1"/>
  <c r="DB10" i="1" s="1" a="1"/>
  <c r="DB10" i="1" s="1"/>
  <c r="AV18" i="1"/>
  <c r="DB18" i="1" s="1" a="1"/>
  <c r="DB18" i="1" s="1"/>
  <c r="AV26" i="1"/>
  <c r="DB26" i="1" s="1" a="1"/>
  <c r="DB26" i="1" s="1"/>
  <c r="AV34" i="1"/>
  <c r="DB34" i="1" s="1" a="1"/>
  <c r="DB34" i="1" s="1"/>
  <c r="AV42" i="1"/>
  <c r="DB42" i="1" s="1" a="1"/>
  <c r="DB42" i="1" s="1"/>
  <c r="AV50" i="1"/>
  <c r="DB50" i="1" s="1" a="1"/>
  <c r="DB50" i="1" s="1"/>
  <c r="AV7" i="1"/>
  <c r="DB7" i="1" s="1" a="1"/>
  <c r="DB7" i="1" s="1"/>
  <c r="AV15" i="1"/>
  <c r="DB15" i="1" s="1" a="1"/>
  <c r="DB15" i="1" s="1"/>
  <c r="AV23" i="1"/>
  <c r="DB23" i="1" s="1" a="1"/>
  <c r="DB23" i="1" s="1"/>
  <c r="AV31" i="1"/>
  <c r="DB31" i="1" s="1" a="1"/>
  <c r="DB31" i="1" s="1"/>
  <c r="AV39" i="1"/>
  <c r="DB39" i="1" s="1" a="1"/>
  <c r="DB39" i="1" s="1"/>
  <c r="AV4" i="1"/>
  <c r="DB4" i="1" s="1" a="1"/>
  <c r="DB4" i="1" s="1"/>
  <c r="AV12" i="1"/>
  <c r="DB12" i="1" s="1" a="1"/>
  <c r="DB12" i="1" s="1"/>
  <c r="AV20" i="1"/>
  <c r="DB20" i="1" s="1" a="1"/>
  <c r="DB20" i="1" s="1"/>
  <c r="AV28" i="1"/>
  <c r="DB28" i="1" s="1" a="1"/>
  <c r="DB28" i="1" s="1"/>
  <c r="AV36" i="1"/>
  <c r="DB36" i="1" s="1" a="1"/>
  <c r="DB36" i="1" s="1"/>
  <c r="AV47" i="1"/>
  <c r="DB47" i="1" s="1" a="1"/>
  <c r="DB47" i="1" s="1"/>
  <c r="AV62" i="1"/>
  <c r="DB62" i="1" s="1" a="1"/>
  <c r="DB62" i="1" s="1"/>
  <c r="AV70" i="1"/>
  <c r="DB70" i="1" s="1" a="1"/>
  <c r="DB70" i="1" s="1"/>
  <c r="AV78" i="1"/>
  <c r="DB78" i="1" s="1" a="1"/>
  <c r="DB78" i="1" s="1"/>
  <c r="AV41" i="1"/>
  <c r="DB41" i="1" s="1" a="1"/>
  <c r="DB41" i="1" s="1"/>
  <c r="AV49" i="1"/>
  <c r="DB49" i="1" s="1" a="1"/>
  <c r="DB49" i="1" s="1"/>
  <c r="AV57" i="1"/>
  <c r="DB57" i="1" s="1" a="1"/>
  <c r="DB57" i="1" s="1"/>
  <c r="AV45" i="1"/>
  <c r="DB45" i="1" s="1" a="1"/>
  <c r="DB45" i="1" s="1"/>
  <c r="AV59" i="1"/>
  <c r="DB59" i="1" s="1" a="1"/>
  <c r="DB59" i="1" s="1"/>
  <c r="AV67" i="1"/>
  <c r="DB67" i="1" s="1" a="1"/>
  <c r="DB67" i="1" s="1"/>
  <c r="AV75" i="1"/>
  <c r="DB75" i="1" s="1" a="1"/>
  <c r="DB75" i="1" s="1"/>
  <c r="AV83" i="1"/>
  <c r="DB83" i="1" s="1" a="1"/>
  <c r="DB83" i="1" s="1"/>
  <c r="AV91" i="1"/>
  <c r="DB91" i="1" s="1" a="1"/>
  <c r="DB91" i="1" s="1"/>
  <c r="AV44" i="1"/>
  <c r="DB44" i="1" s="1" a="1"/>
  <c r="DB44" i="1" s="1"/>
  <c r="AV52" i="1"/>
  <c r="DB52" i="1" s="1" a="1"/>
  <c r="DB52" i="1" s="1"/>
  <c r="AV55" i="1"/>
  <c r="DB55" i="1" s="1" a="1"/>
  <c r="DB55" i="1" s="1"/>
  <c r="AV33" i="1"/>
  <c r="DB33" i="1" s="1" a="1"/>
  <c r="DB33" i="1" s="1"/>
  <c r="AV90" i="1"/>
  <c r="DB90" i="1" s="1" a="1"/>
  <c r="DB90" i="1" s="1"/>
  <c r="AV63" i="1"/>
  <c r="DB63" i="1" s="1" a="1"/>
  <c r="DB63" i="1" s="1"/>
  <c r="AV71" i="1"/>
  <c r="DB71" i="1" s="1" a="1"/>
  <c r="DB71" i="1" s="1"/>
  <c r="AV79" i="1"/>
  <c r="DB79" i="1" s="1" a="1"/>
  <c r="DB79" i="1" s="1"/>
  <c r="AV88" i="1"/>
  <c r="DB88" i="1" s="1" a="1"/>
  <c r="DB88" i="1" s="1"/>
  <c r="AV102" i="1"/>
  <c r="DB102" i="1" s="1" a="1"/>
  <c r="DB102" i="1" s="1"/>
  <c r="AV64" i="1"/>
  <c r="DB64" i="1" s="1" a="1"/>
  <c r="DB64" i="1" s="1"/>
  <c r="AV72" i="1"/>
  <c r="DB72" i="1" s="1" a="1"/>
  <c r="DB72" i="1" s="1"/>
  <c r="AV80" i="1"/>
  <c r="DB80" i="1" s="1" a="1"/>
  <c r="DB80" i="1" s="1"/>
  <c r="AV95" i="1"/>
  <c r="DB95" i="1" s="1" a="1"/>
  <c r="DB95" i="1" s="1"/>
  <c r="AV99" i="1"/>
  <c r="DB99" i="1" s="1" a="1"/>
  <c r="DB99" i="1" s="1"/>
  <c r="AV53" i="1"/>
  <c r="DB53" i="1" s="1" a="1"/>
  <c r="DB53" i="1" s="1"/>
  <c r="AV86" i="1"/>
  <c r="DB86" i="1" s="1" a="1"/>
  <c r="DB86" i="1" s="1"/>
  <c r="AV93" i="1"/>
  <c r="DB93" i="1" s="1" a="1"/>
  <c r="DB93" i="1" s="1"/>
  <c r="AV9" i="1"/>
  <c r="DB9" i="1" s="1" a="1"/>
  <c r="DB9" i="1" s="1"/>
  <c r="AV17" i="1"/>
  <c r="DB17" i="1" s="1" a="1"/>
  <c r="DB17" i="1" s="1"/>
  <c r="AV60" i="1"/>
  <c r="DB60" i="1" s="1" a="1"/>
  <c r="DB60" i="1" s="1"/>
  <c r="AV68" i="1"/>
  <c r="DB68" i="1" s="1" a="1"/>
  <c r="DB68" i="1" s="1"/>
  <c r="AV76" i="1"/>
  <c r="DB76" i="1" s="1" a="1"/>
  <c r="DB76" i="1" s="1"/>
  <c r="AV84" i="1"/>
  <c r="DB84" i="1" s="1" a="1"/>
  <c r="DB84" i="1" s="1"/>
  <c r="AV25" i="1"/>
  <c r="DB25" i="1" s="1" a="1"/>
  <c r="DB25" i="1" s="1"/>
  <c r="AV56" i="1"/>
  <c r="DB56" i="1" s="1" a="1"/>
  <c r="DB56" i="1" s="1"/>
  <c r="AV61" i="1"/>
  <c r="DB61" i="1" s="1" a="1"/>
  <c r="DB61" i="1" s="1"/>
  <c r="AV58" i="1"/>
  <c r="DB58" i="1" s="1" a="1"/>
  <c r="DB58" i="1" s="1"/>
  <c r="AV81" i="1"/>
  <c r="DB81" i="1" s="1" a="1"/>
  <c r="DB81" i="1" s="1"/>
  <c r="AV108" i="1"/>
  <c r="AV116" i="1"/>
  <c r="AV94" i="1"/>
  <c r="DB94" i="1" s="1" a="1"/>
  <c r="DB94" i="1" s="1"/>
  <c r="AV77" i="1"/>
  <c r="DB77" i="1" s="1" a="1"/>
  <c r="DB77" i="1" s="1"/>
  <c r="AV74" i="1"/>
  <c r="DB74" i="1" s="1" a="1"/>
  <c r="DB74" i="1" s="1"/>
  <c r="AV65" i="1"/>
  <c r="DB65" i="1" s="1" a="1"/>
  <c r="DB65" i="1" s="1"/>
  <c r="AV110" i="1"/>
  <c r="AV92" i="1"/>
  <c r="DB92" i="1" s="1" a="1"/>
  <c r="DB92" i="1" s="1"/>
  <c r="AV101" i="1"/>
  <c r="DB101" i="1" s="1" a="1"/>
  <c r="DB101" i="1" s="1"/>
  <c r="AV107" i="1"/>
  <c r="DB107" i="1" s="1" a="1"/>
  <c r="DB107" i="1" s="1"/>
  <c r="AV115" i="1"/>
  <c r="AV87" i="1"/>
  <c r="DB87" i="1" s="1" a="1"/>
  <c r="DB87" i="1" s="1"/>
  <c r="AV105" i="1"/>
  <c r="DB105" i="1" s="1" a="1"/>
  <c r="DB105" i="1" s="1"/>
  <c r="AV73" i="1"/>
  <c r="DB73" i="1" s="1" a="1"/>
  <c r="DB73" i="1" s="1"/>
  <c r="AV103" i="1"/>
  <c r="DB103" i="1" s="1" a="1"/>
  <c r="DB103" i="1" s="1"/>
  <c r="AV121" i="1"/>
  <c r="AV85" i="1"/>
  <c r="DB85" i="1" s="1" a="1"/>
  <c r="DB85" i="1" s="1"/>
  <c r="AV98" i="1"/>
  <c r="DB98" i="1" s="1" a="1"/>
  <c r="DB98" i="1" s="1"/>
  <c r="AV96" i="1"/>
  <c r="DB96" i="1" s="1" a="1"/>
  <c r="DB96" i="1" s="1"/>
  <c r="AV119" i="1"/>
  <c r="AV100" i="1"/>
  <c r="DB100" i="1" s="1" a="1"/>
  <c r="DB100" i="1" s="1"/>
  <c r="AV112" i="1"/>
  <c r="AV117" i="1"/>
  <c r="AV66" i="1"/>
  <c r="DB66" i="1" s="1" a="1"/>
  <c r="DB66" i="1" s="1"/>
  <c r="AV69" i="1"/>
  <c r="DB69" i="1" s="1" a="1"/>
  <c r="DB69" i="1" s="1"/>
  <c r="AV106" i="1"/>
  <c r="DB106" i="1" s="1" a="1"/>
  <c r="DB106" i="1" s="1"/>
  <c r="AV97" i="1"/>
  <c r="DB97" i="1" s="1" a="1"/>
  <c r="DB97" i="1" s="1"/>
  <c r="AV82" i="1"/>
  <c r="DB82" i="1" s="1" a="1"/>
  <c r="DB82" i="1" s="1"/>
  <c r="AV104" i="1"/>
  <c r="DB104" i="1" s="1" a="1"/>
  <c r="DB104" i="1" s="1"/>
  <c r="AV89" i="1"/>
  <c r="DB89" i="1" s="1" a="1"/>
  <c r="DB89" i="1" s="1"/>
  <c r="AV109" i="1"/>
  <c r="AV118" i="1"/>
  <c r="AV114" i="1"/>
  <c r="AV122" i="1"/>
  <c r="AV120" i="1"/>
  <c r="AV113" i="1"/>
  <c r="AV111" i="1"/>
  <c r="BI1" i="1"/>
  <c r="BZ225" i="1" l="1"/>
  <c r="BL225" i="1"/>
  <c r="CB225" i="1"/>
  <c r="BM225" i="1"/>
  <c r="CC225" i="1"/>
  <c r="BN225" i="1"/>
  <c r="CD225" i="1"/>
  <c r="BO225" i="1"/>
  <c r="CE225" i="1"/>
  <c r="BR225" i="1"/>
  <c r="CH225" i="1"/>
  <c r="CJ225" i="1"/>
  <c r="AU225" i="1"/>
  <c r="BK225" i="1"/>
  <c r="CN225" i="1"/>
  <c r="CK225" i="1"/>
  <c r="AV225" i="1"/>
  <c r="BT225" i="1"/>
  <c r="AK225" i="1"/>
  <c r="CL225" i="1"/>
  <c r="AW225" i="1"/>
  <c r="BP225" i="1"/>
  <c r="CM225" i="1"/>
  <c r="AX225" i="1"/>
  <c r="BA225" i="1"/>
  <c r="BI225" i="1"/>
  <c r="BQ225" i="1"/>
  <c r="AY225" i="1"/>
  <c r="BS225" i="1"/>
  <c r="AJ225" i="1"/>
  <c r="AZ225" i="1"/>
  <c r="BU225" i="1"/>
  <c r="AL225" i="1"/>
  <c r="BB225" i="1"/>
  <c r="BV225" i="1"/>
  <c r="AM225" i="1"/>
  <c r="BC225" i="1"/>
  <c r="AP225" i="1"/>
  <c r="AS225" i="1"/>
  <c r="BW225" i="1"/>
  <c r="AN225" i="1"/>
  <c r="BD225" i="1"/>
  <c r="BX225" i="1"/>
  <c r="AO225" i="1"/>
  <c r="BE225" i="1"/>
  <c r="BY225" i="1"/>
  <c r="BF225" i="1"/>
  <c r="CA225" i="1"/>
  <c r="AQ225" i="1"/>
  <c r="BG225" i="1"/>
  <c r="CF225" i="1"/>
  <c r="AR225" i="1"/>
  <c r="BH225" i="1"/>
  <c r="CG225" i="1"/>
  <c r="CI225" i="1"/>
  <c r="BJ225" i="1"/>
  <c r="AT225" i="1"/>
  <c r="AI226" i="1"/>
  <c r="DB116" i="1" a="1"/>
  <c r="DB116" i="1" s="1"/>
  <c r="DA123" i="1"/>
  <c r="DB119" i="1" a="1"/>
  <c r="DB119" i="1" s="1"/>
  <c r="DB115" i="1" a="1"/>
  <c r="DB115" i="1" s="1"/>
  <c r="DB111" i="1" a="1"/>
  <c r="DB111" i="1" s="1"/>
  <c r="DB113" i="1" a="1"/>
  <c r="DB113" i="1" s="1"/>
  <c r="DB120" i="1" a="1"/>
  <c r="DB120" i="1" s="1"/>
  <c r="CG138" i="1" a="1"/>
  <c r="CG138" i="1" s="1"/>
  <c r="CE137" i="1" a="1"/>
  <c r="CE137" i="1" s="1"/>
  <c r="CD137" i="1" s="1"/>
  <c r="DB121" i="1" a="1"/>
  <c r="DB121" i="1" s="1"/>
  <c r="DB110" i="1" a="1"/>
  <c r="DB110" i="1" s="1"/>
  <c r="DB122" i="1" a="1"/>
  <c r="DB122" i="1" s="1"/>
  <c r="DB114" i="1" a="1"/>
  <c r="DB114" i="1" s="1"/>
  <c r="DB118" i="1" a="1"/>
  <c r="DB118" i="1" s="1"/>
  <c r="DB117" i="1" a="1"/>
  <c r="DB117" i="1" s="1"/>
  <c r="DB112" i="1" a="1"/>
  <c r="DB112" i="1" s="1"/>
  <c r="BL21" i="1"/>
  <c r="DB108" i="1" a="1"/>
  <c r="DB108" i="1" s="1"/>
  <c r="DB109" i="1" a="1"/>
  <c r="DB109" i="1" s="1"/>
  <c r="AL137" i="1"/>
  <c r="AM137" i="1"/>
  <c r="AN137" i="1"/>
  <c r="AO137" i="1"/>
  <c r="AP137" i="1"/>
  <c r="AQ137" i="1"/>
  <c r="AR137" i="1"/>
  <c r="AS137" i="1"/>
  <c r="AT137" i="1"/>
  <c r="AJ137" i="1"/>
  <c r="AK137" i="1"/>
  <c r="AU137" i="1"/>
  <c r="AW137" i="1"/>
  <c r="CB139" i="1"/>
  <c r="CF139" i="1" s="1"/>
  <c r="R139" i="1"/>
  <c r="AU125" i="1"/>
  <c r="AU124" i="1"/>
  <c r="AU126" i="1"/>
  <c r="AU127" i="1"/>
  <c r="AU128" i="1"/>
  <c r="AU129" i="1"/>
  <c r="AU130" i="1"/>
  <c r="AU131" i="1"/>
  <c r="AU132" i="1"/>
  <c r="AU133" i="1"/>
  <c r="AU134" i="1"/>
  <c r="AU135" i="1"/>
  <c r="Z138" i="1"/>
  <c r="AA138" i="1"/>
  <c r="AB138" i="1"/>
  <c r="AC138" i="1"/>
  <c r="AD138" i="1"/>
  <c r="AE138" i="1"/>
  <c r="AF138" i="1"/>
  <c r="AG138" i="1"/>
  <c r="AH138" i="1"/>
  <c r="Y138" i="1"/>
  <c r="AI138" i="1"/>
  <c r="V138" i="1"/>
  <c r="W138" i="1"/>
  <c r="X138" i="1"/>
  <c r="S138" i="1"/>
  <c r="T138" i="1"/>
  <c r="AU136" i="1"/>
  <c r="AX140" i="1"/>
  <c r="U140" i="1" s="1"/>
  <c r="BD139" i="1"/>
  <c r="BT139" i="1"/>
  <c r="BE139" i="1"/>
  <c r="BU139" i="1"/>
  <c r="BF139" i="1"/>
  <c r="BV139" i="1"/>
  <c r="BG139" i="1"/>
  <c r="BW139" i="1"/>
  <c r="BH139" i="1"/>
  <c r="BX139" i="1"/>
  <c r="BI139" i="1"/>
  <c r="BY139" i="1"/>
  <c r="BK139" i="1"/>
  <c r="BL139" i="1"/>
  <c r="BN139" i="1"/>
  <c r="AY139" i="1"/>
  <c r="AZ139" i="1"/>
  <c r="BA139" i="1"/>
  <c r="BB139" i="1"/>
  <c r="BC139" i="1"/>
  <c r="BJ139" i="1"/>
  <c r="BM139" i="1"/>
  <c r="BO139" i="1"/>
  <c r="BQ139" i="1"/>
  <c r="BP139" i="1"/>
  <c r="BR139" i="1"/>
  <c r="BS139" i="1"/>
  <c r="BZ139" i="1"/>
  <c r="BI8" i="1"/>
  <c r="BI16" i="1"/>
  <c r="BI24" i="1"/>
  <c r="BI32" i="1"/>
  <c r="BI40" i="1"/>
  <c r="BI48" i="1"/>
  <c r="BI56" i="1"/>
  <c r="BI5" i="1"/>
  <c r="BI13" i="1"/>
  <c r="BI21" i="1"/>
  <c r="BI29" i="1"/>
  <c r="BI37" i="1"/>
  <c r="BI45" i="1"/>
  <c r="BI10" i="1"/>
  <c r="BI18" i="1"/>
  <c r="BI26" i="1"/>
  <c r="BI34" i="1"/>
  <c r="BI42" i="1"/>
  <c r="BI7" i="1"/>
  <c r="BI15" i="1"/>
  <c r="BI23" i="1"/>
  <c r="BI31" i="1"/>
  <c r="BI4" i="1"/>
  <c r="BI12" i="1"/>
  <c r="BI20" i="1"/>
  <c r="BI28" i="1"/>
  <c r="BI36" i="1"/>
  <c r="BI44" i="1"/>
  <c r="BI52" i="1"/>
  <c r="BI9" i="1"/>
  <c r="BI17" i="1"/>
  <c r="BI25" i="1"/>
  <c r="BI33" i="1"/>
  <c r="BI41" i="1"/>
  <c r="BI6" i="1"/>
  <c r="BI14" i="1"/>
  <c r="BI22" i="1"/>
  <c r="BI30" i="1"/>
  <c r="BI38" i="1"/>
  <c r="BI35" i="1"/>
  <c r="BI53" i="1"/>
  <c r="BI64" i="1"/>
  <c r="BI72" i="1"/>
  <c r="BI80" i="1"/>
  <c r="BI19" i="1"/>
  <c r="BI61" i="1"/>
  <c r="BI69" i="1"/>
  <c r="BI77" i="1"/>
  <c r="BI85" i="1"/>
  <c r="BI93" i="1"/>
  <c r="BI86" i="1"/>
  <c r="BI99" i="1"/>
  <c r="BI51" i="1"/>
  <c r="BI55" i="1"/>
  <c r="BI84" i="1"/>
  <c r="BI50" i="1"/>
  <c r="BI104" i="1"/>
  <c r="BI27" i="1"/>
  <c r="BI49" i="1"/>
  <c r="BI65" i="1"/>
  <c r="BI73" i="1"/>
  <c r="BI81" i="1"/>
  <c r="BI91" i="1"/>
  <c r="BI57" i="1"/>
  <c r="BI101" i="1"/>
  <c r="BI58" i="1"/>
  <c r="BI66" i="1"/>
  <c r="BI74" i="1"/>
  <c r="BI82" i="1"/>
  <c r="BI89" i="1"/>
  <c r="BI87" i="1"/>
  <c r="BI96" i="1"/>
  <c r="BI98" i="1"/>
  <c r="BI62" i="1"/>
  <c r="BI39" i="1"/>
  <c r="BI47" i="1"/>
  <c r="BI59" i="1"/>
  <c r="BI43" i="1"/>
  <c r="BI11" i="1"/>
  <c r="BI46" i="1"/>
  <c r="BI60" i="1"/>
  <c r="BI110" i="1"/>
  <c r="BI118" i="1"/>
  <c r="BI90" i="1"/>
  <c r="BI102" i="1"/>
  <c r="BI105" i="1"/>
  <c r="BI78" i="1"/>
  <c r="BI97" i="1"/>
  <c r="BI107" i="1"/>
  <c r="BI103" i="1"/>
  <c r="BI75" i="1"/>
  <c r="BI112" i="1"/>
  <c r="BI63" i="1"/>
  <c r="BI71" i="1"/>
  <c r="BI94" i="1"/>
  <c r="BI95" i="1"/>
  <c r="BI54" i="1"/>
  <c r="BI109" i="1"/>
  <c r="BI68" i="1"/>
  <c r="BI67" i="1"/>
  <c r="BI70" i="1"/>
  <c r="BI111" i="1"/>
  <c r="BI117" i="1"/>
  <c r="BI114" i="1"/>
  <c r="BI113" i="1"/>
  <c r="BI115" i="1"/>
  <c r="BI120" i="1"/>
  <c r="BI92" i="1"/>
  <c r="BI122" i="1"/>
  <c r="BI83" i="1"/>
  <c r="BI108" i="1"/>
  <c r="BI88" i="1"/>
  <c r="BI100" i="1"/>
  <c r="BI106" i="1"/>
  <c r="BI76" i="1"/>
  <c r="BI79" i="1"/>
  <c r="BI116" i="1"/>
  <c r="BI121" i="1"/>
  <c r="BI119" i="1"/>
  <c r="BI3" i="1"/>
  <c r="BJ1" i="1"/>
  <c r="AV137" i="1" l="1"/>
  <c r="CI137" i="1" s="1" a="1"/>
  <c r="CI137" i="1" s="1"/>
  <c r="CH137" i="1" s="1"/>
  <c r="CN226" i="1"/>
  <c r="BN226" i="1"/>
  <c r="CD226" i="1"/>
  <c r="BP226" i="1"/>
  <c r="CF226" i="1"/>
  <c r="BQ226" i="1"/>
  <c r="CG226" i="1"/>
  <c r="BR226" i="1"/>
  <c r="CH226" i="1"/>
  <c r="BS226" i="1"/>
  <c r="CI226" i="1"/>
  <c r="BV226" i="1"/>
  <c r="CL226" i="1"/>
  <c r="CE226" i="1"/>
  <c r="AY226" i="1"/>
  <c r="AO226" i="1"/>
  <c r="CJ226" i="1"/>
  <c r="AJ226" i="1"/>
  <c r="AZ226" i="1"/>
  <c r="BE226" i="1"/>
  <c r="CK226" i="1"/>
  <c r="AK226" i="1"/>
  <c r="BA226" i="1"/>
  <c r="AW226" i="1"/>
  <c r="CM226" i="1"/>
  <c r="AL226" i="1"/>
  <c r="BB226" i="1"/>
  <c r="BL226" i="1"/>
  <c r="AM226" i="1"/>
  <c r="BC226" i="1"/>
  <c r="BO226" i="1"/>
  <c r="BM226" i="1"/>
  <c r="AN226" i="1"/>
  <c r="BD226" i="1"/>
  <c r="BT226" i="1"/>
  <c r="AP226" i="1"/>
  <c r="BF226" i="1"/>
  <c r="BU226" i="1"/>
  <c r="AQ226" i="1"/>
  <c r="BG226" i="1"/>
  <c r="BI226" i="1"/>
  <c r="BW226" i="1"/>
  <c r="AR226" i="1"/>
  <c r="BH226" i="1"/>
  <c r="BX226" i="1"/>
  <c r="AS226" i="1"/>
  <c r="BY226" i="1"/>
  <c r="AT226" i="1"/>
  <c r="BJ226" i="1"/>
  <c r="BZ226" i="1"/>
  <c r="AU226" i="1"/>
  <c r="BK226" i="1"/>
  <c r="CA226" i="1"/>
  <c r="AV226" i="1"/>
  <c r="CB226" i="1"/>
  <c r="CC226" i="1"/>
  <c r="AX226" i="1"/>
  <c r="AI227" i="1"/>
  <c r="CE138" i="1" a="1"/>
  <c r="CE138" i="1" s="1"/>
  <c r="CD138" i="1" s="1"/>
  <c r="CG139" i="1" a="1"/>
  <c r="CG139" i="1" s="1"/>
  <c r="BL22" i="1"/>
  <c r="AP138" i="1"/>
  <c r="AQ138" i="1"/>
  <c r="AR138" i="1"/>
  <c r="AS138" i="1"/>
  <c r="AT138" i="1"/>
  <c r="AU138" i="1"/>
  <c r="AV138" i="1"/>
  <c r="AW138" i="1"/>
  <c r="AJ138" i="1"/>
  <c r="AK138" i="1"/>
  <c r="AL138" i="1"/>
  <c r="AN138" i="1"/>
  <c r="AM138" i="1"/>
  <c r="AO138" i="1"/>
  <c r="AV125" i="1"/>
  <c r="CI125" i="1" s="1" a="1"/>
  <c r="CI125" i="1" s="1"/>
  <c r="CH125" i="1" s="1"/>
  <c r="AV124" i="1"/>
  <c r="CI124" i="1" s="1" a="1"/>
  <c r="CI124" i="1" s="1"/>
  <c r="CH124" i="1" s="1"/>
  <c r="AV126" i="1"/>
  <c r="CI126" i="1" s="1" a="1"/>
  <c r="CI126" i="1" s="1"/>
  <c r="CH126" i="1" s="1"/>
  <c r="AV127" i="1"/>
  <c r="CI127" i="1" s="1" a="1"/>
  <c r="CI127" i="1" s="1"/>
  <c r="CH127" i="1" s="1"/>
  <c r="AV128" i="1"/>
  <c r="CI128" i="1" s="1" a="1"/>
  <c r="CI128" i="1" s="1"/>
  <c r="CH128" i="1" s="1"/>
  <c r="AV129" i="1"/>
  <c r="CI129" i="1" s="1" a="1"/>
  <c r="CI129" i="1" s="1"/>
  <c r="AV130" i="1"/>
  <c r="CI130" i="1" s="1" a="1"/>
  <c r="CI130" i="1" s="1"/>
  <c r="CH130" i="1" s="1"/>
  <c r="AV131" i="1"/>
  <c r="CI131" i="1" s="1" a="1"/>
  <c r="CI131" i="1" s="1"/>
  <c r="CH131" i="1" s="1"/>
  <c r="AV132" i="1"/>
  <c r="CI132" i="1" s="1" a="1"/>
  <c r="CI132" i="1" s="1"/>
  <c r="CH132" i="1" s="1"/>
  <c r="AV133" i="1"/>
  <c r="CI133" i="1" s="1" a="1"/>
  <c r="CI133" i="1" s="1"/>
  <c r="CH133" i="1" s="1"/>
  <c r="AV134" i="1"/>
  <c r="CI134" i="1" s="1" a="1"/>
  <c r="CI134" i="1" s="1"/>
  <c r="CH134" i="1" s="1"/>
  <c r="AV135" i="1"/>
  <c r="CI135" i="1" s="1" a="1"/>
  <c r="CI135" i="1" s="1"/>
  <c r="CH135" i="1" s="1"/>
  <c r="AV136" i="1"/>
  <c r="CI136" i="1" s="1" a="1"/>
  <c r="CI136" i="1" s="1"/>
  <c r="CH136" i="1" s="1"/>
  <c r="AD139" i="1"/>
  <c r="AE139" i="1"/>
  <c r="AF139" i="1"/>
  <c r="AG139" i="1"/>
  <c r="AH139" i="1"/>
  <c r="AI139" i="1"/>
  <c r="V139" i="1"/>
  <c r="W139" i="1"/>
  <c r="X139" i="1"/>
  <c r="AC139" i="1"/>
  <c r="T139" i="1"/>
  <c r="Y139" i="1"/>
  <c r="Z139" i="1"/>
  <c r="AA139" i="1"/>
  <c r="AB139" i="1"/>
  <c r="S139" i="1"/>
  <c r="CB140" i="1"/>
  <c r="CF140" i="1" s="1"/>
  <c r="R140" i="1"/>
  <c r="AX141" i="1"/>
  <c r="U141" i="1" s="1"/>
  <c r="BH140" i="1"/>
  <c r="BX140" i="1"/>
  <c r="BI140" i="1"/>
  <c r="BY140" i="1"/>
  <c r="BJ140" i="1"/>
  <c r="BZ140" i="1"/>
  <c r="BK140" i="1"/>
  <c r="BL140" i="1"/>
  <c r="BM140" i="1"/>
  <c r="AY140" i="1"/>
  <c r="BO140" i="1"/>
  <c r="AZ140" i="1"/>
  <c r="BP140" i="1"/>
  <c r="BB140" i="1"/>
  <c r="BR140" i="1"/>
  <c r="BC140" i="1"/>
  <c r="BD140" i="1"/>
  <c r="BE140" i="1"/>
  <c r="BF140" i="1"/>
  <c r="BG140" i="1"/>
  <c r="BN140" i="1"/>
  <c r="BQ140" i="1"/>
  <c r="BS140" i="1"/>
  <c r="BT140" i="1"/>
  <c r="BU140" i="1"/>
  <c r="BW140" i="1"/>
  <c r="BA140" i="1"/>
  <c r="BV140" i="1"/>
  <c r="BJ8" i="1"/>
  <c r="DO8" i="1" s="1" a="1"/>
  <c r="DO8" i="1" s="1"/>
  <c r="BJ16" i="1"/>
  <c r="DO16" i="1" s="1" a="1"/>
  <c r="DO16" i="1" s="1"/>
  <c r="BJ24" i="1"/>
  <c r="DO24" i="1" s="1" a="1"/>
  <c r="DO24" i="1" s="1"/>
  <c r="BJ5" i="1"/>
  <c r="DO5" i="1" s="1" a="1"/>
  <c r="DO5" i="1" s="1"/>
  <c r="BJ13" i="1"/>
  <c r="DO13" i="1" s="1" a="1"/>
  <c r="DO13" i="1" s="1"/>
  <c r="BJ21" i="1"/>
  <c r="DO21" i="1" s="1" a="1"/>
  <c r="DO21" i="1" s="1"/>
  <c r="BJ29" i="1"/>
  <c r="DO29" i="1" s="1" a="1"/>
  <c r="DO29" i="1" s="1"/>
  <c r="BJ37" i="1"/>
  <c r="DO37" i="1" s="1" a="1"/>
  <c r="DO37" i="1" s="1"/>
  <c r="BJ45" i="1"/>
  <c r="DO45" i="1" s="1" a="1"/>
  <c r="DO45" i="1" s="1"/>
  <c r="BJ53" i="1"/>
  <c r="DO53" i="1" s="1" a="1"/>
  <c r="DO53" i="1" s="1"/>
  <c r="BJ10" i="1"/>
  <c r="DO10" i="1" s="1" a="1"/>
  <c r="DO10" i="1" s="1"/>
  <c r="BJ18" i="1"/>
  <c r="DO18" i="1" s="1" a="1"/>
  <c r="DO18" i="1" s="1"/>
  <c r="BJ26" i="1"/>
  <c r="DO26" i="1" s="1" a="1"/>
  <c r="DO26" i="1" s="1"/>
  <c r="BJ7" i="1"/>
  <c r="DO7" i="1" s="1" a="1"/>
  <c r="DO7" i="1" s="1"/>
  <c r="BJ15" i="1"/>
  <c r="DO15" i="1" s="1" a="1"/>
  <c r="DO15" i="1" s="1"/>
  <c r="BJ23" i="1"/>
  <c r="DO23" i="1" s="1" a="1"/>
  <c r="DO23" i="1" s="1"/>
  <c r="BJ31" i="1"/>
  <c r="DO31" i="1" s="1" a="1"/>
  <c r="DO31" i="1" s="1"/>
  <c r="BJ39" i="1"/>
  <c r="DO39" i="1" s="1" a="1"/>
  <c r="DO39" i="1" s="1"/>
  <c r="BJ47" i="1"/>
  <c r="DO47" i="1" s="1" a="1"/>
  <c r="DO47" i="1" s="1"/>
  <c r="BJ4" i="1"/>
  <c r="DO4" i="1" s="1" a="1"/>
  <c r="DO4" i="1" s="1"/>
  <c r="BJ12" i="1"/>
  <c r="DO12" i="1" s="1" a="1"/>
  <c r="DO12" i="1" s="1"/>
  <c r="BJ20" i="1"/>
  <c r="DO20" i="1" s="1" a="1"/>
  <c r="DO20" i="1" s="1"/>
  <c r="BJ28" i="1"/>
  <c r="DO28" i="1" s="1" a="1"/>
  <c r="DO28" i="1" s="1"/>
  <c r="BJ36" i="1"/>
  <c r="DO36" i="1" s="1" a="1"/>
  <c r="DO36" i="1" s="1"/>
  <c r="BJ44" i="1"/>
  <c r="DO44" i="1" s="1" a="1"/>
  <c r="DO44" i="1" s="1"/>
  <c r="BJ9" i="1"/>
  <c r="DO9" i="1" s="1" a="1"/>
  <c r="DO9" i="1" s="1"/>
  <c r="BJ17" i="1"/>
  <c r="DO17" i="1" s="1" a="1"/>
  <c r="DO17" i="1" s="1"/>
  <c r="BJ25" i="1"/>
  <c r="DO25" i="1" s="1" a="1"/>
  <c r="DO25" i="1" s="1"/>
  <c r="BJ33" i="1"/>
  <c r="DO33" i="1" s="1" a="1"/>
  <c r="DO33" i="1" s="1"/>
  <c r="BJ41" i="1"/>
  <c r="DO41" i="1" s="1" a="1"/>
  <c r="DO41" i="1" s="1"/>
  <c r="BJ6" i="1"/>
  <c r="DO6" i="1" s="1" a="1"/>
  <c r="DO6" i="1" s="1"/>
  <c r="BJ14" i="1"/>
  <c r="DO14" i="1" s="1" a="1"/>
  <c r="DO14" i="1" s="1"/>
  <c r="BJ22" i="1"/>
  <c r="DO22" i="1" s="1" a="1"/>
  <c r="DO22" i="1" s="1"/>
  <c r="BJ30" i="1"/>
  <c r="DO30" i="1" s="1" a="1"/>
  <c r="DO30" i="1" s="1"/>
  <c r="BJ38" i="1"/>
  <c r="DO38" i="1" s="1" a="1"/>
  <c r="DO38" i="1" s="1"/>
  <c r="BJ42" i="1"/>
  <c r="DO42" i="1" s="1" a="1"/>
  <c r="DO42" i="1" s="1"/>
  <c r="BJ35" i="1"/>
  <c r="DO35" i="1" s="1" a="1"/>
  <c r="DO35" i="1" s="1"/>
  <c r="BJ64" i="1"/>
  <c r="DO64" i="1" s="1" a="1"/>
  <c r="DO64" i="1" s="1"/>
  <c r="BJ72" i="1"/>
  <c r="DO72" i="1" s="1" a="1"/>
  <c r="DO72" i="1" s="1"/>
  <c r="BJ80" i="1"/>
  <c r="DO80" i="1" s="1" a="1"/>
  <c r="DO80" i="1" s="1"/>
  <c r="BJ88" i="1"/>
  <c r="DO88" i="1" s="1" a="1"/>
  <c r="DO88" i="1" s="1"/>
  <c r="BJ96" i="1"/>
  <c r="DO96" i="1" s="1" a="1"/>
  <c r="DO96" i="1" s="1"/>
  <c r="BJ19" i="1"/>
  <c r="DO19" i="1" s="1" a="1"/>
  <c r="DO19" i="1" s="1"/>
  <c r="BJ61" i="1"/>
  <c r="DO61" i="1" s="1" a="1"/>
  <c r="DO61" i="1" s="1"/>
  <c r="BJ69" i="1"/>
  <c r="DO69" i="1" s="1" a="1"/>
  <c r="DO69" i="1" s="1"/>
  <c r="BJ77" i="1"/>
  <c r="DO77" i="1" s="1" a="1"/>
  <c r="DO77" i="1" s="1"/>
  <c r="BJ11" i="1"/>
  <c r="DO11" i="1" s="1" a="1"/>
  <c r="DO11" i="1" s="1"/>
  <c r="BJ46" i="1"/>
  <c r="DO46" i="1" s="1" a="1"/>
  <c r="DO46" i="1" s="1"/>
  <c r="BJ54" i="1"/>
  <c r="DO54" i="1" s="1" a="1"/>
  <c r="DO54" i="1" s="1"/>
  <c r="BJ60" i="1"/>
  <c r="DO60" i="1" s="1" a="1"/>
  <c r="DO60" i="1" s="1"/>
  <c r="BJ68" i="1"/>
  <c r="DO68" i="1" s="1" a="1"/>
  <c r="DO68" i="1" s="1"/>
  <c r="BJ76" i="1"/>
  <c r="DO76" i="1" s="1" a="1"/>
  <c r="DO76" i="1" s="1"/>
  <c r="BJ93" i="1"/>
  <c r="DO93" i="1" s="1" a="1"/>
  <c r="DO93" i="1" s="1"/>
  <c r="BJ56" i="1"/>
  <c r="DO56" i="1" s="1" a="1"/>
  <c r="DO56" i="1" s="1"/>
  <c r="BJ86" i="1"/>
  <c r="DO86" i="1" s="1" a="1"/>
  <c r="DO86" i="1" s="1"/>
  <c r="BJ99" i="1"/>
  <c r="DO99" i="1" s="1" a="1"/>
  <c r="DO99" i="1" s="1"/>
  <c r="BJ51" i="1"/>
  <c r="DO51" i="1" s="1" a="1"/>
  <c r="DO51" i="1" s="1"/>
  <c r="BJ55" i="1"/>
  <c r="DO55" i="1" s="1" a="1"/>
  <c r="DO55" i="1" s="1"/>
  <c r="BJ84" i="1"/>
  <c r="DO84" i="1" s="1" a="1"/>
  <c r="DO84" i="1" s="1"/>
  <c r="BJ50" i="1"/>
  <c r="DO50" i="1" s="1" a="1"/>
  <c r="DO50" i="1" s="1"/>
  <c r="BJ27" i="1"/>
  <c r="DO27" i="1" s="1" a="1"/>
  <c r="DO27" i="1" s="1"/>
  <c r="BJ40" i="1"/>
  <c r="DO40" i="1" s="1" a="1"/>
  <c r="DO40" i="1" s="1"/>
  <c r="BJ49" i="1"/>
  <c r="DO49" i="1" s="1" a="1"/>
  <c r="DO49" i="1" s="1"/>
  <c r="BJ65" i="1"/>
  <c r="DO65" i="1" s="1" a="1"/>
  <c r="DO65" i="1" s="1"/>
  <c r="BJ73" i="1"/>
  <c r="DO73" i="1" s="1" a="1"/>
  <c r="DO73" i="1" s="1"/>
  <c r="BJ81" i="1"/>
  <c r="DO81" i="1" s="1" a="1"/>
  <c r="DO81" i="1" s="1"/>
  <c r="BJ91" i="1"/>
  <c r="DO91" i="1" s="1" a="1"/>
  <c r="DO91" i="1" s="1"/>
  <c r="BJ57" i="1"/>
  <c r="DO57" i="1" s="1" a="1"/>
  <c r="DO57" i="1" s="1"/>
  <c r="BJ101" i="1"/>
  <c r="DO101" i="1" s="1" a="1"/>
  <c r="DO101" i="1" s="1"/>
  <c r="BJ58" i="1"/>
  <c r="DO58" i="1" s="1" a="1"/>
  <c r="DO58" i="1" s="1"/>
  <c r="BJ66" i="1"/>
  <c r="DO66" i="1" s="1" a="1"/>
  <c r="DO66" i="1" s="1"/>
  <c r="BJ74" i="1"/>
  <c r="DO74" i="1" s="1" a="1"/>
  <c r="DO74" i="1" s="1"/>
  <c r="BJ82" i="1"/>
  <c r="DO82" i="1" s="1" a="1"/>
  <c r="DO82" i="1" s="1"/>
  <c r="BJ89" i="1"/>
  <c r="DO89" i="1" s="1" a="1"/>
  <c r="DO89" i="1" s="1"/>
  <c r="BJ87" i="1"/>
  <c r="DO87" i="1" s="1" a="1"/>
  <c r="DO87" i="1" s="1"/>
  <c r="BJ98" i="1"/>
  <c r="DO98" i="1" s="1" a="1"/>
  <c r="DO98" i="1" s="1"/>
  <c r="BJ48" i="1"/>
  <c r="DO48" i="1" s="1" a="1"/>
  <c r="DO48" i="1" s="1"/>
  <c r="BJ62" i="1"/>
  <c r="DO62" i="1" s="1" a="1"/>
  <c r="DO62" i="1" s="1"/>
  <c r="BJ34" i="1"/>
  <c r="DO34" i="1" s="1" a="1"/>
  <c r="DO34" i="1" s="1"/>
  <c r="BJ32" i="1"/>
  <c r="DO32" i="1" s="1" a="1"/>
  <c r="DO32" i="1" s="1"/>
  <c r="BJ59" i="1"/>
  <c r="DO59" i="1" s="1" a="1"/>
  <c r="DO59" i="1" s="1"/>
  <c r="BJ43" i="1"/>
  <c r="DO43" i="1" s="1" a="1"/>
  <c r="DO43" i="1" s="1"/>
  <c r="BJ52" i="1"/>
  <c r="DO52" i="1" s="1" a="1"/>
  <c r="DO52" i="1" s="1"/>
  <c r="BJ85" i="1"/>
  <c r="DO85" i="1" s="1" a="1"/>
  <c r="DO85" i="1" s="1"/>
  <c r="BJ110" i="1"/>
  <c r="DO110" i="1" s="1" a="1"/>
  <c r="DO110" i="1" s="1"/>
  <c r="BJ118" i="1"/>
  <c r="DO118" i="1" s="1" a="1"/>
  <c r="DO118" i="1" s="1"/>
  <c r="BJ90" i="1"/>
  <c r="DO90" i="1" s="1" a="1"/>
  <c r="DO90" i="1" s="1"/>
  <c r="BJ102" i="1"/>
  <c r="DO102" i="1" s="1" a="1"/>
  <c r="DO102" i="1" s="1"/>
  <c r="BJ105" i="1"/>
  <c r="DO105" i="1" s="1" a="1"/>
  <c r="DO105" i="1" s="1"/>
  <c r="BJ78" i="1"/>
  <c r="DO78" i="1" s="1" a="1"/>
  <c r="DO78" i="1" s="1"/>
  <c r="BJ97" i="1"/>
  <c r="DO97" i="1" s="1" a="1"/>
  <c r="DO97" i="1" s="1"/>
  <c r="BJ107" i="1"/>
  <c r="DO107" i="1" s="1" a="1"/>
  <c r="DO107" i="1" s="1"/>
  <c r="BJ103" i="1"/>
  <c r="DO103" i="1" s="1" a="1"/>
  <c r="DO103" i="1" s="1"/>
  <c r="BJ75" i="1"/>
  <c r="DO75" i="1" s="1" a="1"/>
  <c r="DO75" i="1" s="1"/>
  <c r="BJ63" i="1"/>
  <c r="DO63" i="1" s="1" a="1"/>
  <c r="DO63" i="1" s="1"/>
  <c r="BJ71" i="1"/>
  <c r="DO71" i="1" s="1" a="1"/>
  <c r="DO71" i="1" s="1"/>
  <c r="BJ94" i="1"/>
  <c r="DO94" i="1" s="1" a="1"/>
  <c r="DO94" i="1" s="1"/>
  <c r="BJ95" i="1"/>
  <c r="DO95" i="1" s="1" a="1"/>
  <c r="DO95" i="1" s="1"/>
  <c r="BJ109" i="1"/>
  <c r="DO109" i="1" s="1" a="1"/>
  <c r="DO109" i="1" s="1"/>
  <c r="BJ67" i="1"/>
  <c r="DO67" i="1" s="1" a="1"/>
  <c r="DO67" i="1" s="1"/>
  <c r="BJ70" i="1"/>
  <c r="DO70" i="1" s="1" a="1"/>
  <c r="DO70" i="1" s="1"/>
  <c r="BJ111" i="1"/>
  <c r="DO111" i="1" s="1" a="1"/>
  <c r="DO111" i="1" s="1"/>
  <c r="BJ117" i="1"/>
  <c r="DO117" i="1" s="1" a="1"/>
  <c r="DO117" i="1" s="1"/>
  <c r="BJ104" i="1"/>
  <c r="DO104" i="1" s="1" a="1"/>
  <c r="DO104" i="1" s="1"/>
  <c r="BJ114" i="1"/>
  <c r="DO114" i="1" s="1" a="1"/>
  <c r="DO114" i="1" s="1"/>
  <c r="BJ113" i="1"/>
  <c r="DO113" i="1" s="1" a="1"/>
  <c r="DO113" i="1" s="1"/>
  <c r="BJ115" i="1"/>
  <c r="DO115" i="1" s="1" a="1"/>
  <c r="DO115" i="1" s="1"/>
  <c r="BJ120" i="1"/>
  <c r="DO120" i="1" s="1" a="1"/>
  <c r="DO120" i="1" s="1"/>
  <c r="BJ92" i="1"/>
  <c r="DO92" i="1" s="1" a="1"/>
  <c r="DO92" i="1" s="1"/>
  <c r="BJ83" i="1"/>
  <c r="DO83" i="1" s="1" a="1"/>
  <c r="DO83" i="1" s="1"/>
  <c r="BJ100" i="1"/>
  <c r="DO100" i="1" s="1" a="1"/>
  <c r="DO100" i="1" s="1"/>
  <c r="BJ106" i="1"/>
  <c r="DO106" i="1" s="1" a="1"/>
  <c r="DO106" i="1" s="1"/>
  <c r="BJ79" i="1"/>
  <c r="DO79" i="1" s="1" a="1"/>
  <c r="DO79" i="1" s="1"/>
  <c r="BJ116" i="1"/>
  <c r="DO116" i="1" s="1" a="1"/>
  <c r="DO116" i="1" s="1"/>
  <c r="BJ121" i="1"/>
  <c r="DO121" i="1" s="1" a="1"/>
  <c r="DO121" i="1" s="1"/>
  <c r="BJ119" i="1"/>
  <c r="DO119" i="1" s="1" a="1"/>
  <c r="DO119" i="1" s="1"/>
  <c r="BJ112" i="1"/>
  <c r="DO112" i="1" s="1" a="1"/>
  <c r="DO112" i="1" s="1"/>
  <c r="BJ108" i="1"/>
  <c r="DO108" i="1" s="1" a="1"/>
  <c r="DO108" i="1" s="1"/>
  <c r="BJ122" i="1"/>
  <c r="DO122" i="1" s="1" a="1"/>
  <c r="DO122" i="1" s="1"/>
  <c r="BJ3" i="1"/>
  <c r="DO3" i="1" s="1" a="1"/>
  <c r="DO3" i="1" s="1"/>
  <c r="BR227" i="1" l="1"/>
  <c r="CH227" i="1"/>
  <c r="CN227" i="1"/>
  <c r="BT227" i="1"/>
  <c r="CJ227" i="1"/>
  <c r="BU227" i="1"/>
  <c r="CK227" i="1"/>
  <c r="BV227" i="1"/>
  <c r="CL227" i="1"/>
  <c r="BW227" i="1"/>
  <c r="CM227" i="1"/>
  <c r="BZ227" i="1"/>
  <c r="CD227" i="1"/>
  <c r="AM227" i="1"/>
  <c r="BC227" i="1"/>
  <c r="CE227" i="1"/>
  <c r="AN227" i="1"/>
  <c r="BD227" i="1"/>
  <c r="CF227" i="1"/>
  <c r="AO227" i="1"/>
  <c r="BE227" i="1"/>
  <c r="AS227" i="1"/>
  <c r="CG227" i="1"/>
  <c r="AP227" i="1"/>
  <c r="BF227" i="1"/>
  <c r="BN227" i="1"/>
  <c r="BI227" i="1"/>
  <c r="BL227" i="1"/>
  <c r="CI227" i="1"/>
  <c r="AQ227" i="1"/>
  <c r="BG227" i="1"/>
  <c r="BM227" i="1"/>
  <c r="AR227" i="1"/>
  <c r="BH227" i="1"/>
  <c r="BO227" i="1"/>
  <c r="AT227" i="1"/>
  <c r="BJ227" i="1"/>
  <c r="AW227" i="1"/>
  <c r="BA227" i="1"/>
  <c r="BP227" i="1"/>
  <c r="AU227" i="1"/>
  <c r="BK227" i="1"/>
  <c r="BQ227" i="1"/>
  <c r="AV227" i="1"/>
  <c r="BS227" i="1"/>
  <c r="BX227" i="1"/>
  <c r="AX227" i="1"/>
  <c r="AK227" i="1"/>
  <c r="BY227" i="1"/>
  <c r="AY227" i="1"/>
  <c r="CA227" i="1"/>
  <c r="AJ227" i="1"/>
  <c r="AZ227" i="1"/>
  <c r="CB227" i="1"/>
  <c r="CC227" i="1"/>
  <c r="BB227" i="1"/>
  <c r="AL227" i="1"/>
  <c r="AI228" i="1"/>
  <c r="DO125" i="1"/>
  <c r="DL3" i="1" s="1"/>
  <c r="DO124" i="1"/>
  <c r="DL2" i="1" s="1"/>
  <c r="CZ3" i="1" a="1"/>
  <c r="CZ3" i="1" s="1"/>
  <c r="CH129" i="1"/>
  <c r="CK129" i="1"/>
  <c r="CZ98" i="1" a="1"/>
  <c r="CZ98" i="1" s="1"/>
  <c r="DD98" i="1" a="1"/>
  <c r="DD98" i="1" s="1"/>
  <c r="CZ10" i="1" a="1"/>
  <c r="CZ10" i="1" s="1"/>
  <c r="DD10" i="1" a="1"/>
  <c r="DD10" i="1" s="1"/>
  <c r="CZ82" i="1" a="1"/>
  <c r="CZ82" i="1" s="1"/>
  <c r="DD82" i="1" a="1"/>
  <c r="DD82" i="1" s="1"/>
  <c r="CZ111" i="1" a="1"/>
  <c r="CZ111" i="1" s="1"/>
  <c r="DD111" i="1" a="1"/>
  <c r="DD111" i="1" s="1"/>
  <c r="CZ19" i="1" a="1"/>
  <c r="CZ19" i="1" s="1"/>
  <c r="DD19" i="1" a="1"/>
  <c r="DD19" i="1" s="1"/>
  <c r="CZ55" i="1" a="1"/>
  <c r="CZ55" i="1" s="1"/>
  <c r="DD55" i="1" a="1"/>
  <c r="DD55" i="1" s="1"/>
  <c r="CZ51" i="1" a="1"/>
  <c r="CZ51" i="1" s="1"/>
  <c r="DD51" i="1" a="1"/>
  <c r="DD51" i="1" s="1"/>
  <c r="CZ97" i="1" a="1"/>
  <c r="CZ97" i="1" s="1"/>
  <c r="DD97" i="1" a="1"/>
  <c r="DD97" i="1" s="1"/>
  <c r="CZ120" i="1" a="1"/>
  <c r="CZ120" i="1" s="1"/>
  <c r="DD120" i="1" a="1"/>
  <c r="DD120" i="1" s="1"/>
  <c r="CZ88" i="1" a="1"/>
  <c r="CZ88" i="1" s="1"/>
  <c r="DD88" i="1" a="1"/>
  <c r="DD88" i="1" s="1"/>
  <c r="CZ66" i="1" a="1"/>
  <c r="CZ66" i="1" s="1"/>
  <c r="DD66" i="1" a="1"/>
  <c r="DD66" i="1" s="1"/>
  <c r="CZ122" i="1" a="1"/>
  <c r="CZ122" i="1" s="1"/>
  <c r="DD122" i="1" a="1"/>
  <c r="DD122" i="1" s="1"/>
  <c r="CZ118" i="1" a="1"/>
  <c r="CZ118" i="1" s="1"/>
  <c r="DD118" i="1" a="1"/>
  <c r="DD118" i="1" s="1"/>
  <c r="CZ58" i="1" a="1"/>
  <c r="CZ58" i="1" s="1"/>
  <c r="DD58" i="1" a="1"/>
  <c r="DD58" i="1" s="1"/>
  <c r="CZ56" i="1" a="1"/>
  <c r="CZ56" i="1" s="1"/>
  <c r="DD56" i="1" a="1"/>
  <c r="DD56" i="1" s="1"/>
  <c r="CZ64" i="1" a="1"/>
  <c r="CZ64" i="1" s="1"/>
  <c r="DD64" i="1" a="1"/>
  <c r="DD64" i="1" s="1"/>
  <c r="CZ20" i="1" a="1"/>
  <c r="CZ20" i="1" s="1"/>
  <c r="DD20" i="1" a="1"/>
  <c r="DD20" i="1" s="1"/>
  <c r="DD21" i="1" a="1"/>
  <c r="DD21" i="1" s="1"/>
  <c r="CZ21" i="1" a="1"/>
  <c r="CZ21" i="1" s="1"/>
  <c r="CZ45" i="1" a="1"/>
  <c r="CZ45" i="1" s="1"/>
  <c r="DD45" i="1" a="1"/>
  <c r="DD45" i="1" s="1"/>
  <c r="CZ36" i="1" a="1"/>
  <c r="CZ36" i="1" s="1"/>
  <c r="DD36" i="1" a="1"/>
  <c r="DD36" i="1" s="1"/>
  <c r="CZ110" i="1" a="1"/>
  <c r="CZ110" i="1" s="1"/>
  <c r="DD110" i="1" a="1"/>
  <c r="DD110" i="1" s="1"/>
  <c r="CZ101" i="1" a="1"/>
  <c r="CZ101" i="1" s="1"/>
  <c r="DD101" i="1" a="1"/>
  <c r="DD101" i="1" s="1"/>
  <c r="CZ93" i="1" a="1"/>
  <c r="CZ93" i="1" s="1"/>
  <c r="DD93" i="1" a="1"/>
  <c r="DD93" i="1" s="1"/>
  <c r="CZ35" i="1" a="1"/>
  <c r="CZ35" i="1" s="1"/>
  <c r="DD35" i="1" a="1"/>
  <c r="DD35" i="1" s="1"/>
  <c r="CZ12" i="1" a="1"/>
  <c r="CZ12" i="1" s="1"/>
  <c r="DD12" i="1" a="1"/>
  <c r="DD12" i="1" s="1"/>
  <c r="DD13" i="1" a="1"/>
  <c r="DD13" i="1" s="1"/>
  <c r="CZ13" i="1" a="1"/>
  <c r="CZ13" i="1" s="1"/>
  <c r="CZ61" i="1" a="1"/>
  <c r="CZ61" i="1" s="1"/>
  <c r="DD61" i="1" a="1"/>
  <c r="DD61" i="1" s="1"/>
  <c r="CZ74" i="1" a="1"/>
  <c r="CZ74" i="1" s="1"/>
  <c r="DD74" i="1" a="1"/>
  <c r="DD74" i="1" s="1"/>
  <c r="CZ85" i="1" a="1"/>
  <c r="CZ85" i="1" s="1"/>
  <c r="DD85" i="1" a="1"/>
  <c r="DD85" i="1" s="1"/>
  <c r="CZ57" i="1" a="1"/>
  <c r="CZ57" i="1" s="1"/>
  <c r="DD57" i="1" a="1"/>
  <c r="DD57" i="1" s="1"/>
  <c r="CZ4" i="1" a="1"/>
  <c r="CZ4" i="1" s="1"/>
  <c r="DD4" i="1" a="1"/>
  <c r="DD4" i="1" s="1"/>
  <c r="CZ113" i="1" a="1"/>
  <c r="CZ113" i="1" s="1"/>
  <c r="DD113" i="1" a="1"/>
  <c r="DD113" i="1" s="1"/>
  <c r="CZ109" i="1" a="1"/>
  <c r="CZ109" i="1" s="1"/>
  <c r="DD109" i="1" a="1"/>
  <c r="DD109" i="1" s="1"/>
  <c r="CZ52" i="1" a="1"/>
  <c r="CZ52" i="1" s="1"/>
  <c r="DD52" i="1" a="1"/>
  <c r="DD52" i="1" s="1"/>
  <c r="CZ91" i="1" a="1"/>
  <c r="CZ91" i="1" s="1"/>
  <c r="DD91" i="1" a="1"/>
  <c r="DD91" i="1" s="1"/>
  <c r="CZ68" i="1" a="1"/>
  <c r="CZ68" i="1" s="1"/>
  <c r="DD68" i="1" a="1"/>
  <c r="DD68" i="1" s="1"/>
  <c r="CZ38" i="1" a="1"/>
  <c r="CZ38" i="1" s="1"/>
  <c r="DD38" i="1" a="1"/>
  <c r="DD38" i="1" s="1"/>
  <c r="CZ47" i="1" a="1"/>
  <c r="CZ47" i="1" s="1"/>
  <c r="DD47" i="1" a="1"/>
  <c r="DD47" i="1" s="1"/>
  <c r="CZ24" i="1" a="1"/>
  <c r="CZ24" i="1" s="1"/>
  <c r="DD24" i="1" a="1"/>
  <c r="DD24" i="1" s="1"/>
  <c r="CZ107" i="1" a="1"/>
  <c r="CZ107" i="1" s="1"/>
  <c r="DD107" i="1" a="1"/>
  <c r="DD107" i="1" s="1"/>
  <c r="CE139" i="1" a="1"/>
  <c r="CE139" i="1" s="1"/>
  <c r="CD139" i="1" s="1"/>
  <c r="CZ90" i="1" a="1"/>
  <c r="CZ90" i="1" s="1"/>
  <c r="DD90" i="1" a="1"/>
  <c r="DD90" i="1" s="1"/>
  <c r="CZ42" i="1" a="1"/>
  <c r="CZ42" i="1" s="1"/>
  <c r="DD42" i="1" a="1"/>
  <c r="DD42" i="1" s="1"/>
  <c r="CZ95" i="1" a="1"/>
  <c r="CZ95" i="1" s="1"/>
  <c r="DD95" i="1" a="1"/>
  <c r="DD95" i="1" s="1"/>
  <c r="CZ43" i="1" a="1"/>
  <c r="CZ43" i="1" s="1"/>
  <c r="DD43" i="1" a="1"/>
  <c r="DD43" i="1" s="1"/>
  <c r="CZ81" i="1" a="1"/>
  <c r="CZ81" i="1" s="1"/>
  <c r="DD81" i="1" a="1"/>
  <c r="DD81" i="1" s="1"/>
  <c r="CZ60" i="1" a="1"/>
  <c r="CZ60" i="1" s="1"/>
  <c r="DD60" i="1" a="1"/>
  <c r="DD60" i="1" s="1"/>
  <c r="CZ30" i="1" a="1"/>
  <c r="CZ30" i="1" s="1"/>
  <c r="DD30" i="1" a="1"/>
  <c r="DD30" i="1" s="1"/>
  <c r="CZ39" i="1" a="1"/>
  <c r="CZ39" i="1" s="1"/>
  <c r="DD39" i="1" a="1"/>
  <c r="DD39" i="1" s="1"/>
  <c r="CZ16" i="1" a="1"/>
  <c r="CZ16" i="1" s="1"/>
  <c r="DD16" i="1" a="1"/>
  <c r="DD16" i="1" s="1"/>
  <c r="BL23" i="1"/>
  <c r="CZ87" i="1" a="1"/>
  <c r="CZ87" i="1" s="1"/>
  <c r="DD87" i="1" a="1"/>
  <c r="DD87" i="1" s="1"/>
  <c r="CZ89" i="1" a="1"/>
  <c r="CZ89" i="1" s="1"/>
  <c r="DD89" i="1" a="1"/>
  <c r="DD89" i="1" s="1"/>
  <c r="CZ116" i="1" a="1"/>
  <c r="CZ116" i="1" s="1"/>
  <c r="DD116" i="1" a="1"/>
  <c r="DD116" i="1" s="1"/>
  <c r="CZ105" i="1" a="1"/>
  <c r="CZ105" i="1" s="1"/>
  <c r="DD105" i="1" a="1"/>
  <c r="DD105" i="1" s="1"/>
  <c r="CZ86" i="1" a="1"/>
  <c r="CZ86" i="1" s="1"/>
  <c r="DD86" i="1" a="1"/>
  <c r="DD86" i="1" s="1"/>
  <c r="CZ5" i="1" a="1"/>
  <c r="CZ5" i="1" s="1"/>
  <c r="DD5" i="1" a="1"/>
  <c r="DD5" i="1" s="1"/>
  <c r="CZ114" i="1" a="1"/>
  <c r="CZ114" i="1" s="1"/>
  <c r="DD114" i="1" a="1"/>
  <c r="DD114" i="1" s="1"/>
  <c r="CZ8" i="1" a="1"/>
  <c r="CZ8" i="1" s="1"/>
  <c r="DD8" i="1" a="1"/>
  <c r="DD8" i="1" s="1"/>
  <c r="DD3" i="1" a="1"/>
  <c r="DD3" i="1" s="1"/>
  <c r="CZ112" i="1" a="1"/>
  <c r="CZ112" i="1" s="1"/>
  <c r="DD112" i="1" a="1"/>
  <c r="DD112" i="1" s="1"/>
  <c r="CZ106" i="1" a="1"/>
  <c r="CZ106" i="1" s="1"/>
  <c r="DD106" i="1" a="1"/>
  <c r="DD106" i="1" s="1"/>
  <c r="CZ104" i="1" a="1"/>
  <c r="CZ104" i="1" s="1"/>
  <c r="DD104" i="1" a="1"/>
  <c r="DD104" i="1" s="1"/>
  <c r="CZ71" i="1" a="1"/>
  <c r="CZ71" i="1" s="1"/>
  <c r="DD71" i="1" a="1"/>
  <c r="DD71" i="1" s="1"/>
  <c r="CZ32" i="1" a="1"/>
  <c r="CZ32" i="1" s="1"/>
  <c r="DD32" i="1" a="1"/>
  <c r="DD32" i="1" s="1"/>
  <c r="CZ65" i="1" a="1"/>
  <c r="CZ65" i="1" s="1"/>
  <c r="DD65" i="1" a="1"/>
  <c r="DD65" i="1" s="1"/>
  <c r="CZ46" i="1" a="1"/>
  <c r="CZ46" i="1" s="1"/>
  <c r="DD46" i="1" a="1"/>
  <c r="DD46" i="1" s="1"/>
  <c r="CZ14" i="1" a="1"/>
  <c r="CZ14" i="1" s="1"/>
  <c r="DD14" i="1" a="1"/>
  <c r="DD14" i="1" s="1"/>
  <c r="CZ23" i="1" a="1"/>
  <c r="CZ23" i="1" s="1"/>
  <c r="DD23" i="1" a="1"/>
  <c r="DD23" i="1" s="1"/>
  <c r="CZ50" i="1" a="1"/>
  <c r="CZ50" i="1" s="1"/>
  <c r="DD50" i="1" a="1"/>
  <c r="DD50" i="1" s="1"/>
  <c r="CZ17" i="1" a="1"/>
  <c r="CZ17" i="1" s="1"/>
  <c r="DD17" i="1" a="1"/>
  <c r="DD17" i="1" s="1"/>
  <c r="CZ78" i="1" a="1"/>
  <c r="CZ78" i="1" s="1"/>
  <c r="DD78" i="1" a="1"/>
  <c r="DD78" i="1" s="1"/>
  <c r="CZ9" i="1" a="1"/>
  <c r="CZ9" i="1" s="1"/>
  <c r="DD9" i="1" a="1"/>
  <c r="DD9" i="1" s="1"/>
  <c r="CZ102" i="1" a="1"/>
  <c r="CZ102" i="1" s="1"/>
  <c r="DD102" i="1" a="1"/>
  <c r="DD102" i="1" s="1"/>
  <c r="CZ99" i="1" a="1"/>
  <c r="CZ99" i="1" s="1"/>
  <c r="DD99" i="1" a="1"/>
  <c r="DD99" i="1" s="1"/>
  <c r="CZ29" i="1" a="1"/>
  <c r="CZ29" i="1" s="1"/>
  <c r="DD29" i="1" a="1"/>
  <c r="DD29" i="1" s="1"/>
  <c r="CZ79" i="1" a="1"/>
  <c r="CZ79" i="1" s="1"/>
  <c r="DD79" i="1" a="1"/>
  <c r="DD79" i="1" s="1"/>
  <c r="CZ94" i="1" a="1"/>
  <c r="CZ94" i="1" s="1"/>
  <c r="DD94" i="1" a="1"/>
  <c r="DD94" i="1" s="1"/>
  <c r="CZ73" i="1" a="1"/>
  <c r="CZ73" i="1" s="1"/>
  <c r="DD73" i="1" a="1"/>
  <c r="DD73" i="1" s="1"/>
  <c r="CZ22" i="1" a="1"/>
  <c r="CZ22" i="1" s="1"/>
  <c r="DD22" i="1" a="1"/>
  <c r="DD22" i="1" s="1"/>
  <c r="DD49" i="1" a="1"/>
  <c r="DD49" i="1" s="1"/>
  <c r="CZ49" i="1" a="1"/>
  <c r="CZ49" i="1" s="1"/>
  <c r="CZ6" i="1" a="1"/>
  <c r="CZ6" i="1" s="1"/>
  <c r="DD6" i="1" a="1"/>
  <c r="DD6" i="1" s="1"/>
  <c r="CI138" i="1" a="1"/>
  <c r="CI138" i="1" s="1"/>
  <c r="CH138" i="1" s="1"/>
  <c r="CZ18" i="1" a="1"/>
  <c r="CZ18" i="1" s="1"/>
  <c r="DD18" i="1" a="1"/>
  <c r="DD18" i="1" s="1"/>
  <c r="CZ70" i="1" a="1"/>
  <c r="CZ70" i="1" s="1"/>
  <c r="DD70" i="1" a="1"/>
  <c r="DD70" i="1" s="1"/>
  <c r="CZ67" i="1" a="1"/>
  <c r="CZ67" i="1" s="1"/>
  <c r="DD67" i="1" a="1"/>
  <c r="DD67" i="1" s="1"/>
  <c r="CZ53" i="1" a="1"/>
  <c r="CZ53" i="1" s="1"/>
  <c r="DD53" i="1" a="1"/>
  <c r="DD53" i="1" s="1"/>
  <c r="CZ80" i="1" a="1"/>
  <c r="CZ80" i="1" s="1"/>
  <c r="DD80" i="1" a="1"/>
  <c r="DD80" i="1" s="1"/>
  <c r="CZ28" i="1" a="1"/>
  <c r="CZ28" i="1" s="1"/>
  <c r="DD28" i="1" a="1"/>
  <c r="DD28" i="1" s="1"/>
  <c r="CZ76" i="1" a="1"/>
  <c r="CZ76" i="1" s="1"/>
  <c r="DD76" i="1" a="1"/>
  <c r="DD76" i="1" s="1"/>
  <c r="CZ108" i="1" a="1"/>
  <c r="CZ108" i="1" s="1"/>
  <c r="DD108" i="1" a="1"/>
  <c r="DD108" i="1" s="1"/>
  <c r="CZ59" i="1" a="1"/>
  <c r="CZ59" i="1" s="1"/>
  <c r="DD59" i="1" a="1"/>
  <c r="DD59" i="1" s="1"/>
  <c r="CZ54" i="1" a="1"/>
  <c r="CZ54" i="1" s="1"/>
  <c r="DD54" i="1" a="1"/>
  <c r="DD54" i="1" s="1"/>
  <c r="CZ31" i="1" a="1"/>
  <c r="CZ31" i="1" s="1"/>
  <c r="DD31" i="1" a="1"/>
  <c r="DD31" i="1" s="1"/>
  <c r="CZ100" i="1" a="1"/>
  <c r="CZ100" i="1" s="1"/>
  <c r="DD100" i="1" a="1"/>
  <c r="DD100" i="1" s="1"/>
  <c r="CZ34" i="1" a="1"/>
  <c r="CZ34" i="1" s="1"/>
  <c r="DD34" i="1" a="1"/>
  <c r="DD34" i="1" s="1"/>
  <c r="CZ121" i="1" a="1"/>
  <c r="CZ121" i="1" s="1"/>
  <c r="DD121" i="1" a="1"/>
  <c r="DD121" i="1" s="1"/>
  <c r="CZ83" i="1" a="1"/>
  <c r="CZ83" i="1" s="1"/>
  <c r="DD83" i="1" a="1"/>
  <c r="DD83" i="1" s="1"/>
  <c r="CZ75" i="1" a="1"/>
  <c r="CZ75" i="1" s="1"/>
  <c r="DD75" i="1" a="1"/>
  <c r="DD75" i="1" s="1"/>
  <c r="CZ62" i="1" a="1"/>
  <c r="CZ62" i="1" s="1"/>
  <c r="DD62" i="1" a="1"/>
  <c r="DD62" i="1" s="1"/>
  <c r="CZ40" i="1" a="1"/>
  <c r="CZ40" i="1" s="1"/>
  <c r="DD40" i="1" a="1"/>
  <c r="DD40" i="1" s="1"/>
  <c r="CZ77" i="1" a="1"/>
  <c r="CZ77" i="1" s="1"/>
  <c r="DD77" i="1" a="1"/>
  <c r="DD77" i="1" s="1"/>
  <c r="CZ41" i="1" a="1"/>
  <c r="CZ41" i="1" s="1"/>
  <c r="DD41" i="1" a="1"/>
  <c r="DD41" i="1" s="1"/>
  <c r="CZ7" i="1" a="1"/>
  <c r="CZ7" i="1" s="1"/>
  <c r="DD7" i="1" a="1"/>
  <c r="DD7" i="1" s="1"/>
  <c r="CZ25" i="1" a="1"/>
  <c r="CZ25" i="1" s="1"/>
  <c r="DD25" i="1" a="1"/>
  <c r="DD25" i="1" s="1"/>
  <c r="CZ84" i="1" a="1"/>
  <c r="CZ84" i="1" s="1"/>
  <c r="DD84" i="1" a="1"/>
  <c r="DD84" i="1" s="1"/>
  <c r="CZ96" i="1" a="1"/>
  <c r="CZ96" i="1" s="1"/>
  <c r="DD96" i="1" a="1"/>
  <c r="DD96" i="1" s="1"/>
  <c r="CZ44" i="1" a="1"/>
  <c r="CZ44" i="1" s="1"/>
  <c r="DD44" i="1" a="1"/>
  <c r="DD44" i="1" s="1"/>
  <c r="CZ37" i="1" a="1"/>
  <c r="CZ37" i="1" s="1"/>
  <c r="DD37" i="1" a="1"/>
  <c r="DD37" i="1" s="1"/>
  <c r="CZ115" i="1" a="1"/>
  <c r="CZ115" i="1" s="1"/>
  <c r="DD115" i="1" a="1"/>
  <c r="DD115" i="1" s="1"/>
  <c r="CZ72" i="1" a="1"/>
  <c r="CZ72" i="1" s="1"/>
  <c r="DD72" i="1" a="1"/>
  <c r="DD72" i="1" s="1"/>
  <c r="CZ63" i="1" a="1"/>
  <c r="CZ63" i="1" s="1"/>
  <c r="DD63" i="1" a="1"/>
  <c r="DD63" i="1" s="1"/>
  <c r="CZ11" i="1" a="1"/>
  <c r="CZ11" i="1" s="1"/>
  <c r="DD11" i="1" a="1"/>
  <c r="DD11" i="1" s="1"/>
  <c r="CZ15" i="1" a="1"/>
  <c r="CZ15" i="1" s="1"/>
  <c r="DD15" i="1" a="1"/>
  <c r="DD15" i="1" s="1"/>
  <c r="CZ119" i="1" a="1"/>
  <c r="CZ119" i="1" s="1"/>
  <c r="DD119" i="1" a="1"/>
  <c r="DD119" i="1" s="1"/>
  <c r="CZ92" i="1" a="1"/>
  <c r="CZ92" i="1" s="1"/>
  <c r="DD92" i="1" a="1"/>
  <c r="DD92" i="1" s="1"/>
  <c r="CZ117" i="1" a="1"/>
  <c r="CZ117" i="1" s="1"/>
  <c r="DD117" i="1" a="1"/>
  <c r="DD117" i="1" s="1"/>
  <c r="CZ103" i="1" a="1"/>
  <c r="CZ103" i="1" s="1"/>
  <c r="DD103" i="1" a="1"/>
  <c r="DD103" i="1" s="1"/>
  <c r="CZ48" i="1" a="1"/>
  <c r="CZ48" i="1" s="1"/>
  <c r="DD48" i="1" a="1"/>
  <c r="DD48" i="1" s="1"/>
  <c r="DD27" i="1" a="1"/>
  <c r="DD27" i="1" s="1"/>
  <c r="CZ27" i="1" a="1"/>
  <c r="CZ27" i="1" s="1"/>
  <c r="CZ69" i="1" a="1"/>
  <c r="CZ69" i="1" s="1"/>
  <c r="DD69" i="1" a="1"/>
  <c r="DD69" i="1" s="1"/>
  <c r="CZ33" i="1" a="1"/>
  <c r="CZ33" i="1" s="1"/>
  <c r="DD33" i="1" a="1"/>
  <c r="DD33" i="1" s="1"/>
  <c r="CZ26" i="1" a="1"/>
  <c r="CZ26" i="1" s="1"/>
  <c r="DD26" i="1" a="1"/>
  <c r="DD26" i="1" s="1"/>
  <c r="CG140" i="1" a="1"/>
  <c r="CG140" i="1" s="1"/>
  <c r="CK136" i="1"/>
  <c r="CK135" i="1"/>
  <c r="CK134" i="1"/>
  <c r="CK133" i="1"/>
  <c r="CK132" i="1"/>
  <c r="CK131" i="1"/>
  <c r="CK130" i="1"/>
  <c r="CK137" i="1"/>
  <c r="CB141" i="1"/>
  <c r="CF141" i="1" s="1"/>
  <c r="R141" i="1"/>
  <c r="AH140" i="1"/>
  <c r="AI140" i="1"/>
  <c r="V140" i="1"/>
  <c r="W140" i="1"/>
  <c r="X140" i="1"/>
  <c r="Y140" i="1"/>
  <c r="Z140" i="1"/>
  <c r="AA140" i="1"/>
  <c r="AC140" i="1"/>
  <c r="AD140" i="1"/>
  <c r="T140" i="1"/>
  <c r="AB140" i="1"/>
  <c r="AE140" i="1"/>
  <c r="AF140" i="1"/>
  <c r="AG140" i="1"/>
  <c r="S140" i="1"/>
  <c r="AT139" i="1"/>
  <c r="AU139" i="1"/>
  <c r="AV139" i="1"/>
  <c r="AW139" i="1"/>
  <c r="AJ139" i="1"/>
  <c r="AK139" i="1"/>
  <c r="AL139" i="1"/>
  <c r="AN139" i="1"/>
  <c r="AO139" i="1"/>
  <c r="AP139" i="1"/>
  <c r="AQ139" i="1"/>
  <c r="AR139" i="1"/>
  <c r="AM139" i="1"/>
  <c r="AS139" i="1"/>
  <c r="AX142" i="1"/>
  <c r="U142" i="1" s="1"/>
  <c r="BL141" i="1"/>
  <c r="BM141" i="1"/>
  <c r="BN141" i="1"/>
  <c r="AY141" i="1"/>
  <c r="BO141" i="1"/>
  <c r="AZ141" i="1"/>
  <c r="BP141" i="1"/>
  <c r="BA141" i="1"/>
  <c r="BQ141" i="1"/>
  <c r="BC141" i="1"/>
  <c r="BS141" i="1"/>
  <c r="BD141" i="1"/>
  <c r="BT141" i="1"/>
  <c r="BF141" i="1"/>
  <c r="BV141" i="1"/>
  <c r="BI141" i="1"/>
  <c r="BJ141" i="1"/>
  <c r="BK141" i="1"/>
  <c r="BR141" i="1"/>
  <c r="BU141" i="1"/>
  <c r="BW141" i="1"/>
  <c r="BX141" i="1"/>
  <c r="BY141" i="1"/>
  <c r="BZ141" i="1"/>
  <c r="BE141" i="1"/>
  <c r="BH141" i="1"/>
  <c r="BG141" i="1"/>
  <c r="BB141" i="1"/>
  <c r="BV228" i="1" l="1"/>
  <c r="CL228" i="1"/>
  <c r="CN228" i="1"/>
  <c r="BX228" i="1"/>
  <c r="BY228" i="1"/>
  <c r="BZ228" i="1"/>
  <c r="CA228" i="1"/>
  <c r="BN228" i="1"/>
  <c r="CD228" i="1"/>
  <c r="CC228" i="1"/>
  <c r="AQ228" i="1"/>
  <c r="BG228" i="1"/>
  <c r="BD228" i="1"/>
  <c r="CE228" i="1"/>
  <c r="AR228" i="1"/>
  <c r="BH228" i="1"/>
  <c r="CJ228" i="1"/>
  <c r="CF228" i="1"/>
  <c r="AS228" i="1"/>
  <c r="BI228" i="1"/>
  <c r="BM228" i="1"/>
  <c r="CG228" i="1"/>
  <c r="AT228" i="1"/>
  <c r="BJ228" i="1"/>
  <c r="CH228" i="1"/>
  <c r="AU228" i="1"/>
  <c r="BK228" i="1"/>
  <c r="AO228" i="1"/>
  <c r="BL228" i="1"/>
  <c r="CI228" i="1"/>
  <c r="AV228" i="1"/>
  <c r="AW228" i="1"/>
  <c r="BO228" i="1"/>
  <c r="CK228" i="1"/>
  <c r="AX228" i="1"/>
  <c r="BP228" i="1"/>
  <c r="CM228" i="1"/>
  <c r="AY228" i="1"/>
  <c r="BQ228" i="1"/>
  <c r="AJ228" i="1"/>
  <c r="AZ228" i="1"/>
  <c r="BA228" i="1"/>
  <c r="BR228" i="1"/>
  <c r="AK228" i="1"/>
  <c r="BS228" i="1"/>
  <c r="AL228" i="1"/>
  <c r="BB228" i="1"/>
  <c r="BT228" i="1"/>
  <c r="AM228" i="1"/>
  <c r="BC228" i="1"/>
  <c r="BU228" i="1"/>
  <c r="AN228" i="1"/>
  <c r="BW228" i="1"/>
  <c r="BE228" i="1"/>
  <c r="CB228" i="1"/>
  <c r="AP228" i="1"/>
  <c r="BF228" i="1"/>
  <c r="AI229" i="1"/>
  <c r="CZ123" i="1"/>
  <c r="BL24" i="1"/>
  <c r="CI139" i="1" a="1"/>
  <c r="CI139" i="1" s="1"/>
  <c r="CH139" i="1" s="1"/>
  <c r="CE140" i="1" a="1"/>
  <c r="CE140" i="1" s="1"/>
  <c r="CD140" i="1" s="1"/>
  <c r="CG141" i="1" a="1"/>
  <c r="CG141" i="1" s="1"/>
  <c r="CK138" i="1"/>
  <c r="CB142" i="1"/>
  <c r="CF142" i="1" s="1"/>
  <c r="R142" i="1"/>
  <c r="AJ140" i="1"/>
  <c r="AK140" i="1"/>
  <c r="AL140" i="1"/>
  <c r="AM140" i="1"/>
  <c r="AN140" i="1"/>
  <c r="AO140" i="1"/>
  <c r="AP140" i="1"/>
  <c r="AT140" i="1"/>
  <c r="AU140" i="1"/>
  <c r="AV140" i="1"/>
  <c r="AW140" i="1"/>
  <c r="AQ140" i="1"/>
  <c r="AR140" i="1"/>
  <c r="AS140" i="1"/>
  <c r="V141" i="1"/>
  <c r="W141" i="1"/>
  <c r="X141" i="1"/>
  <c r="Y141" i="1"/>
  <c r="Z141" i="1"/>
  <c r="AA141" i="1"/>
  <c r="AB141" i="1"/>
  <c r="AC141" i="1"/>
  <c r="AD141" i="1"/>
  <c r="AE141" i="1"/>
  <c r="AG141" i="1"/>
  <c r="AI141" i="1"/>
  <c r="AF141" i="1"/>
  <c r="S141" i="1"/>
  <c r="AH141" i="1"/>
  <c r="T141" i="1"/>
  <c r="AX143" i="1"/>
  <c r="U143" i="1" s="1"/>
  <c r="AZ142" i="1"/>
  <c r="BP142" i="1"/>
  <c r="BA142" i="1"/>
  <c r="BQ142" i="1"/>
  <c r="BB142" i="1"/>
  <c r="BR142" i="1"/>
  <c r="BC142" i="1"/>
  <c r="BS142" i="1"/>
  <c r="BD142" i="1"/>
  <c r="BT142" i="1"/>
  <c r="BE142" i="1"/>
  <c r="BU142" i="1"/>
  <c r="BG142" i="1"/>
  <c r="BW142" i="1"/>
  <c r="BH142" i="1"/>
  <c r="BX142" i="1"/>
  <c r="BJ142" i="1"/>
  <c r="BZ142" i="1"/>
  <c r="BO142" i="1"/>
  <c r="BV142" i="1"/>
  <c r="BY142" i="1"/>
  <c r="AY142" i="1"/>
  <c r="BI142" i="1"/>
  <c r="BK142" i="1"/>
  <c r="BL142" i="1"/>
  <c r="BM142" i="1"/>
  <c r="BN142" i="1"/>
  <c r="BF142" i="1"/>
  <c r="BZ229" i="1" l="1"/>
  <c r="BL229" i="1"/>
  <c r="CB229" i="1"/>
  <c r="CN229" i="1"/>
  <c r="BM229" i="1"/>
  <c r="CC229" i="1"/>
  <c r="BN229" i="1"/>
  <c r="CD229" i="1"/>
  <c r="BO229" i="1"/>
  <c r="CE229" i="1"/>
  <c r="BR229" i="1"/>
  <c r="CH229" i="1"/>
  <c r="BX229" i="1"/>
  <c r="AU229" i="1"/>
  <c r="BK229" i="1"/>
  <c r="AS229" i="1"/>
  <c r="BY229" i="1"/>
  <c r="AV229" i="1"/>
  <c r="BA229" i="1"/>
  <c r="BI229" i="1"/>
  <c r="CA229" i="1"/>
  <c r="AW229" i="1"/>
  <c r="CF229" i="1"/>
  <c r="AX229" i="1"/>
  <c r="CG229" i="1"/>
  <c r="AY229" i="1"/>
  <c r="AK229" i="1"/>
  <c r="BH229" i="1"/>
  <c r="CI229" i="1"/>
  <c r="AJ229" i="1"/>
  <c r="AZ229" i="1"/>
  <c r="CJ229" i="1"/>
  <c r="CK229" i="1"/>
  <c r="AL229" i="1"/>
  <c r="BB229" i="1"/>
  <c r="AM229" i="1"/>
  <c r="CL229" i="1"/>
  <c r="BC229" i="1"/>
  <c r="BF229" i="1"/>
  <c r="BP229" i="1"/>
  <c r="CM229" i="1"/>
  <c r="AN229" i="1"/>
  <c r="BD229" i="1"/>
  <c r="BQ229" i="1"/>
  <c r="AO229" i="1"/>
  <c r="BE229" i="1"/>
  <c r="AP229" i="1"/>
  <c r="BS229" i="1"/>
  <c r="BT229" i="1"/>
  <c r="AQ229" i="1"/>
  <c r="BG229" i="1"/>
  <c r="BU229" i="1"/>
  <c r="AR229" i="1"/>
  <c r="BV229" i="1"/>
  <c r="BW229" i="1"/>
  <c r="BJ229" i="1"/>
  <c r="AT229" i="1"/>
  <c r="AI230" i="1"/>
  <c r="CE141" i="1" a="1"/>
  <c r="CE141" i="1" s="1"/>
  <c r="CD141" i="1" s="1"/>
  <c r="CG142" i="1" a="1"/>
  <c r="CG142" i="1" s="1"/>
  <c r="CI140" i="1" a="1"/>
  <c r="CI140" i="1" s="1"/>
  <c r="CH140" i="1" s="1"/>
  <c r="BL25" i="1"/>
  <c r="CK139" i="1"/>
  <c r="AL141" i="1"/>
  <c r="AM141" i="1"/>
  <c r="AN141" i="1"/>
  <c r="AO141" i="1"/>
  <c r="AP141" i="1"/>
  <c r="AQ141" i="1"/>
  <c r="AR141" i="1"/>
  <c r="AS141" i="1"/>
  <c r="AT141" i="1"/>
  <c r="AJ141" i="1"/>
  <c r="AW141" i="1"/>
  <c r="AK141" i="1"/>
  <c r="AU141" i="1"/>
  <c r="AV141" i="1"/>
  <c r="CB143" i="1"/>
  <c r="CF143" i="1" s="1"/>
  <c r="R143" i="1"/>
  <c r="Z142" i="1"/>
  <c r="AA142" i="1"/>
  <c r="AB142" i="1"/>
  <c r="AC142" i="1"/>
  <c r="AD142" i="1"/>
  <c r="AE142" i="1"/>
  <c r="AF142" i="1"/>
  <c r="AG142" i="1"/>
  <c r="AH142" i="1"/>
  <c r="X142" i="1"/>
  <c r="Y142" i="1"/>
  <c r="AI142" i="1"/>
  <c r="V142" i="1"/>
  <c r="W142" i="1"/>
  <c r="S142" i="1"/>
  <c r="T142" i="1"/>
  <c r="AX144" i="1"/>
  <c r="U144" i="1" s="1"/>
  <c r="BD143" i="1"/>
  <c r="BT143" i="1"/>
  <c r="BE143" i="1"/>
  <c r="BU143" i="1"/>
  <c r="BF143" i="1"/>
  <c r="BV143" i="1"/>
  <c r="BG143" i="1"/>
  <c r="BW143" i="1"/>
  <c r="BH143" i="1"/>
  <c r="BX143" i="1"/>
  <c r="BI143" i="1"/>
  <c r="BY143" i="1"/>
  <c r="BK143" i="1"/>
  <c r="BL143" i="1"/>
  <c r="BN143" i="1"/>
  <c r="AY143" i="1"/>
  <c r="AZ143" i="1"/>
  <c r="BA143" i="1"/>
  <c r="BB143" i="1"/>
  <c r="BC143" i="1"/>
  <c r="BJ143" i="1"/>
  <c r="BM143" i="1"/>
  <c r="BP143" i="1"/>
  <c r="BO143" i="1"/>
  <c r="BQ143" i="1"/>
  <c r="BR143" i="1"/>
  <c r="BS143" i="1"/>
  <c r="BZ143" i="1"/>
  <c r="BN230" i="1" l="1"/>
  <c r="CD230" i="1"/>
  <c r="BP230" i="1"/>
  <c r="CF230" i="1"/>
  <c r="BQ230" i="1"/>
  <c r="CG230" i="1"/>
  <c r="CN230" i="1"/>
  <c r="BR230" i="1"/>
  <c r="CH230" i="1"/>
  <c r="BS230" i="1"/>
  <c r="CI230" i="1"/>
  <c r="BV230" i="1"/>
  <c r="CL230" i="1"/>
  <c r="BX230" i="1"/>
  <c r="AY230" i="1"/>
  <c r="CE230" i="1"/>
  <c r="BY230" i="1"/>
  <c r="AJ230" i="1"/>
  <c r="AZ230" i="1"/>
  <c r="BZ230" i="1"/>
  <c r="AK230" i="1"/>
  <c r="BA230" i="1"/>
  <c r="AO230" i="1"/>
  <c r="CA230" i="1"/>
  <c r="AL230" i="1"/>
  <c r="BB230" i="1"/>
  <c r="BE230" i="1"/>
  <c r="CB230" i="1"/>
  <c r="AM230" i="1"/>
  <c r="BC230" i="1"/>
  <c r="CC230" i="1"/>
  <c r="AN230" i="1"/>
  <c r="BD230" i="1"/>
  <c r="AV230" i="1"/>
  <c r="AW230" i="1"/>
  <c r="CJ230" i="1"/>
  <c r="AP230" i="1"/>
  <c r="BF230" i="1"/>
  <c r="BG230" i="1"/>
  <c r="BJ230" i="1"/>
  <c r="CK230" i="1"/>
  <c r="AQ230" i="1"/>
  <c r="CM230" i="1"/>
  <c r="AR230" i="1"/>
  <c r="BH230" i="1"/>
  <c r="BL230" i="1"/>
  <c r="AS230" i="1"/>
  <c r="BI230" i="1"/>
  <c r="BM230" i="1"/>
  <c r="AT230" i="1"/>
  <c r="BO230" i="1"/>
  <c r="AU230" i="1"/>
  <c r="BK230" i="1"/>
  <c r="BT230" i="1"/>
  <c r="BU230" i="1"/>
  <c r="BW230" i="1"/>
  <c r="AX230" i="1"/>
  <c r="CE142" i="1" a="1"/>
  <c r="CE142" i="1" s="1"/>
  <c r="CD142" i="1" s="1"/>
  <c r="BL26" i="1"/>
  <c r="CG143" i="1" a="1"/>
  <c r="CG143" i="1" s="1"/>
  <c r="CI141" i="1" a="1"/>
  <c r="CI141" i="1" s="1"/>
  <c r="CH141" i="1" s="1"/>
  <c r="CK140" i="1"/>
  <c r="AP142" i="1"/>
  <c r="AQ142" i="1"/>
  <c r="AR142" i="1"/>
  <c r="AS142" i="1"/>
  <c r="AT142" i="1"/>
  <c r="AU142" i="1"/>
  <c r="AV142" i="1"/>
  <c r="AW142" i="1"/>
  <c r="AJ142" i="1"/>
  <c r="AK142" i="1"/>
  <c r="AM142" i="1"/>
  <c r="AO142" i="1"/>
  <c r="AL142" i="1"/>
  <c r="AN142" i="1"/>
  <c r="AD143" i="1"/>
  <c r="AE143" i="1"/>
  <c r="AF143" i="1"/>
  <c r="AG143" i="1"/>
  <c r="AH143" i="1"/>
  <c r="AI143" i="1"/>
  <c r="V143" i="1"/>
  <c r="W143" i="1"/>
  <c r="S143" i="1"/>
  <c r="X143" i="1"/>
  <c r="T143" i="1"/>
  <c r="Y143" i="1"/>
  <c r="Z143" i="1"/>
  <c r="AA143" i="1"/>
  <c r="AB143" i="1"/>
  <c r="AC143" i="1"/>
  <c r="CB144" i="1"/>
  <c r="CF144" i="1" s="1"/>
  <c r="R144" i="1"/>
  <c r="AX145" i="1"/>
  <c r="U145" i="1" s="1"/>
  <c r="BH144" i="1"/>
  <c r="BX144" i="1"/>
  <c r="BI144" i="1"/>
  <c r="BY144" i="1"/>
  <c r="BJ144" i="1"/>
  <c r="BZ144" i="1"/>
  <c r="BK144" i="1"/>
  <c r="BL144" i="1"/>
  <c r="BM144" i="1"/>
  <c r="AY144" i="1"/>
  <c r="BO144" i="1"/>
  <c r="AZ144" i="1"/>
  <c r="BP144" i="1"/>
  <c r="BB144" i="1"/>
  <c r="BR144" i="1"/>
  <c r="BA144" i="1"/>
  <c r="BC144" i="1"/>
  <c r="BD144" i="1"/>
  <c r="BE144" i="1"/>
  <c r="BF144" i="1"/>
  <c r="BG144" i="1"/>
  <c r="BN144" i="1"/>
  <c r="BQ144" i="1"/>
  <c r="BS144" i="1"/>
  <c r="BT144" i="1"/>
  <c r="BV144" i="1"/>
  <c r="BU144" i="1"/>
  <c r="BW144" i="1"/>
  <c r="CG144" i="1" l="1" a="1"/>
  <c r="CG144" i="1" s="1"/>
  <c r="CI142" i="1" a="1"/>
  <c r="CI142" i="1" s="1"/>
  <c r="CH142" i="1" s="1"/>
  <c r="CE143" i="1" a="1"/>
  <c r="CE143" i="1" s="1"/>
  <c r="CD143" i="1" s="1"/>
  <c r="BL27" i="1"/>
  <c r="CK141" i="1"/>
  <c r="AH144" i="1"/>
  <c r="AI144" i="1"/>
  <c r="V144" i="1"/>
  <c r="W144" i="1"/>
  <c r="X144" i="1"/>
  <c r="Z144" i="1"/>
  <c r="AA144" i="1"/>
  <c r="AF144" i="1"/>
  <c r="AG144" i="1"/>
  <c r="S144" i="1"/>
  <c r="Y144" i="1"/>
  <c r="AB144" i="1"/>
  <c r="AC144" i="1"/>
  <c r="AD144" i="1"/>
  <c r="AE144" i="1"/>
  <c r="T144" i="1"/>
  <c r="CB145" i="1"/>
  <c r="CF145" i="1" s="1"/>
  <c r="R145" i="1"/>
  <c r="AT143" i="1"/>
  <c r="AU143" i="1"/>
  <c r="AV143" i="1"/>
  <c r="AW143" i="1"/>
  <c r="AJ143" i="1"/>
  <c r="AK143" i="1"/>
  <c r="AL143" i="1"/>
  <c r="AM143" i="1"/>
  <c r="AN143" i="1"/>
  <c r="AO143" i="1"/>
  <c r="AP143" i="1"/>
  <c r="AQ143" i="1"/>
  <c r="AS143" i="1"/>
  <c r="AR143" i="1"/>
  <c r="AX146" i="1"/>
  <c r="U146" i="1" s="1"/>
  <c r="BL145" i="1"/>
  <c r="BM145" i="1"/>
  <c r="BN145" i="1"/>
  <c r="AY145" i="1"/>
  <c r="BO145" i="1"/>
  <c r="AZ145" i="1"/>
  <c r="BP145" i="1"/>
  <c r="BA145" i="1"/>
  <c r="BQ145" i="1"/>
  <c r="BC145" i="1"/>
  <c r="BS145" i="1"/>
  <c r="BD145" i="1"/>
  <c r="BT145" i="1"/>
  <c r="BF145" i="1"/>
  <c r="BV145" i="1"/>
  <c r="BH145" i="1"/>
  <c r="BI145" i="1"/>
  <c r="BJ145" i="1"/>
  <c r="BK145" i="1"/>
  <c r="BR145" i="1"/>
  <c r="BU145" i="1"/>
  <c r="BW145" i="1"/>
  <c r="BX145" i="1"/>
  <c r="BY145" i="1"/>
  <c r="BZ145" i="1"/>
  <c r="BG145" i="1"/>
  <c r="BE145" i="1"/>
  <c r="BB145" i="1"/>
  <c r="CG145" i="1" l="1" a="1"/>
  <c r="CG145" i="1" s="1"/>
  <c r="CE144" i="1" a="1"/>
  <c r="CE144" i="1" s="1"/>
  <c r="CD144" i="1" s="1"/>
  <c r="BL28" i="1"/>
  <c r="CI143" i="1" a="1"/>
  <c r="CI143" i="1" s="1"/>
  <c r="CH143" i="1" s="1"/>
  <c r="CK142" i="1"/>
  <c r="AJ144" i="1"/>
  <c r="AK144" i="1"/>
  <c r="AL144" i="1"/>
  <c r="AM144" i="1"/>
  <c r="AN144" i="1"/>
  <c r="AO144" i="1"/>
  <c r="AP144" i="1"/>
  <c r="AQ144" i="1"/>
  <c r="AR144" i="1"/>
  <c r="AS144" i="1"/>
  <c r="AU144" i="1"/>
  <c r="AW144" i="1"/>
  <c r="AT144" i="1"/>
  <c r="AV144" i="1"/>
  <c r="CB146" i="1"/>
  <c r="CF146" i="1" s="1"/>
  <c r="R146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S145" i="1"/>
  <c r="T145" i="1"/>
  <c r="AX147" i="1"/>
  <c r="U147" i="1" s="1"/>
  <c r="AZ146" i="1"/>
  <c r="BP146" i="1"/>
  <c r="BA146" i="1"/>
  <c r="BQ146" i="1"/>
  <c r="BB146" i="1"/>
  <c r="BR146" i="1"/>
  <c r="BC146" i="1"/>
  <c r="BS146" i="1"/>
  <c r="BD146" i="1"/>
  <c r="BT146" i="1"/>
  <c r="BE146" i="1"/>
  <c r="BU146" i="1"/>
  <c r="BG146" i="1"/>
  <c r="BW146" i="1"/>
  <c r="BH146" i="1"/>
  <c r="BX146" i="1"/>
  <c r="BJ146" i="1"/>
  <c r="BZ146" i="1"/>
  <c r="BN146" i="1"/>
  <c r="BO146" i="1"/>
  <c r="BV146" i="1"/>
  <c r="BY146" i="1"/>
  <c r="BF146" i="1"/>
  <c r="BK146" i="1"/>
  <c r="BL146" i="1"/>
  <c r="BM146" i="1"/>
  <c r="AY146" i="1"/>
  <c r="BI146" i="1"/>
  <c r="CE145" i="1" l="1" a="1"/>
  <c r="CE145" i="1" s="1"/>
  <c r="CD145" i="1" s="1"/>
  <c r="CG146" i="1" a="1"/>
  <c r="CG146" i="1" s="1"/>
  <c r="BL29" i="1"/>
  <c r="CI144" i="1" a="1"/>
  <c r="CI144" i="1" s="1"/>
  <c r="CH144" i="1" s="1"/>
  <c r="CK143" i="1"/>
  <c r="Z146" i="1"/>
  <c r="AA146" i="1"/>
  <c r="AB146" i="1"/>
  <c r="AC146" i="1"/>
  <c r="AD146" i="1"/>
  <c r="AF146" i="1"/>
  <c r="W146" i="1"/>
  <c r="X146" i="1"/>
  <c r="AI146" i="1"/>
  <c r="AH146" i="1"/>
  <c r="V146" i="1"/>
  <c r="Y146" i="1"/>
  <c r="T146" i="1"/>
  <c r="AE146" i="1"/>
  <c r="S146" i="1"/>
  <c r="AG146" i="1"/>
  <c r="CB147" i="1"/>
  <c r="CF147" i="1" s="1"/>
  <c r="R147" i="1"/>
  <c r="AL145" i="1"/>
  <c r="AM145" i="1"/>
  <c r="AN145" i="1"/>
  <c r="AO145" i="1"/>
  <c r="AP145" i="1"/>
  <c r="AQ145" i="1"/>
  <c r="AR145" i="1"/>
  <c r="AJ145" i="1"/>
  <c r="AK145" i="1"/>
  <c r="AS145" i="1"/>
  <c r="AT145" i="1"/>
  <c r="AU145" i="1"/>
  <c r="AW145" i="1"/>
  <c r="AV145" i="1"/>
  <c r="AX148" i="1"/>
  <c r="U148" i="1" s="1"/>
  <c r="BD147" i="1"/>
  <c r="BT147" i="1"/>
  <c r="BE147" i="1"/>
  <c r="BU147" i="1"/>
  <c r="BF147" i="1"/>
  <c r="BV147" i="1"/>
  <c r="BG147" i="1"/>
  <c r="BW147" i="1"/>
  <c r="BH147" i="1"/>
  <c r="BX147" i="1"/>
  <c r="BI147" i="1"/>
  <c r="BY147" i="1"/>
  <c r="BK147" i="1"/>
  <c r="BL147" i="1"/>
  <c r="BN147" i="1"/>
  <c r="BZ147" i="1"/>
  <c r="AY147" i="1"/>
  <c r="AZ147" i="1"/>
  <c r="BA147" i="1"/>
  <c r="BB147" i="1"/>
  <c r="BC147" i="1"/>
  <c r="BJ147" i="1"/>
  <c r="BO147" i="1"/>
  <c r="BM147" i="1"/>
  <c r="BP147" i="1"/>
  <c r="BQ147" i="1"/>
  <c r="BR147" i="1"/>
  <c r="BS147" i="1"/>
  <c r="CE146" i="1" l="1" a="1"/>
  <c r="CE146" i="1" s="1"/>
  <c r="CD146" i="1" s="1"/>
  <c r="BL30" i="1"/>
  <c r="CG147" i="1" a="1"/>
  <c r="CG147" i="1" s="1"/>
  <c r="CI145" i="1" a="1"/>
  <c r="CI145" i="1" s="1"/>
  <c r="CH145" i="1" s="1"/>
  <c r="CK144" i="1"/>
  <c r="AP146" i="1"/>
  <c r="AQ146" i="1"/>
  <c r="AR146" i="1"/>
  <c r="AS146" i="1"/>
  <c r="AT146" i="1"/>
  <c r="AV146" i="1"/>
  <c r="AK146" i="1"/>
  <c r="AL146" i="1"/>
  <c r="AM146" i="1"/>
  <c r="AN146" i="1"/>
  <c r="AO146" i="1"/>
  <c r="AW146" i="1"/>
  <c r="AJ146" i="1"/>
  <c r="AU146" i="1"/>
  <c r="CB148" i="1"/>
  <c r="CF148" i="1" s="1"/>
  <c r="R148" i="1"/>
  <c r="AD147" i="1"/>
  <c r="AE147" i="1"/>
  <c r="AF147" i="1"/>
  <c r="AG147" i="1"/>
  <c r="AH147" i="1"/>
  <c r="W147" i="1"/>
  <c r="X147" i="1"/>
  <c r="V147" i="1"/>
  <c r="Y147" i="1"/>
  <c r="S147" i="1"/>
  <c r="Z147" i="1"/>
  <c r="AA147" i="1"/>
  <c r="AB147" i="1"/>
  <c r="AC147" i="1"/>
  <c r="T147" i="1"/>
  <c r="AI147" i="1"/>
  <c r="AX149" i="1"/>
  <c r="U149" i="1" s="1"/>
  <c r="BH148" i="1"/>
  <c r="BX148" i="1"/>
  <c r="BI148" i="1"/>
  <c r="BY148" i="1"/>
  <c r="BJ148" i="1"/>
  <c r="BZ148" i="1"/>
  <c r="BK148" i="1"/>
  <c r="BL148" i="1"/>
  <c r="BM148" i="1"/>
  <c r="AY148" i="1"/>
  <c r="BO148" i="1"/>
  <c r="AZ148" i="1"/>
  <c r="BP148" i="1"/>
  <c r="BB148" i="1"/>
  <c r="BR148" i="1"/>
  <c r="BA148" i="1"/>
  <c r="BC148" i="1"/>
  <c r="BD148" i="1"/>
  <c r="BE148" i="1"/>
  <c r="BF148" i="1"/>
  <c r="BG148" i="1"/>
  <c r="BN148" i="1"/>
  <c r="BQ148" i="1"/>
  <c r="BS148" i="1"/>
  <c r="BU148" i="1"/>
  <c r="BT148" i="1"/>
  <c r="BV148" i="1"/>
  <c r="BW148" i="1"/>
  <c r="CG148" i="1" l="1" a="1"/>
  <c r="CG148" i="1" s="1"/>
  <c r="BL31" i="1"/>
  <c r="CI146" i="1" a="1"/>
  <c r="CI146" i="1" s="1"/>
  <c r="CH146" i="1" s="1"/>
  <c r="CE147" i="1" a="1"/>
  <c r="CE147" i="1" s="1"/>
  <c r="CD147" i="1" s="1"/>
  <c r="CK145" i="1"/>
  <c r="AH148" i="1"/>
  <c r="AI148" i="1"/>
  <c r="V148" i="1"/>
  <c r="X148" i="1"/>
  <c r="AE148" i="1"/>
  <c r="AF148" i="1"/>
  <c r="AG148" i="1"/>
  <c r="AB148" i="1"/>
  <c r="AC148" i="1"/>
  <c r="AD148" i="1"/>
  <c r="T148" i="1"/>
  <c r="W148" i="1"/>
  <c r="Y148" i="1"/>
  <c r="Z148" i="1"/>
  <c r="AA148" i="1"/>
  <c r="S148" i="1"/>
  <c r="CB149" i="1"/>
  <c r="CF149" i="1" s="1"/>
  <c r="R149" i="1"/>
  <c r="AT147" i="1"/>
  <c r="AU147" i="1"/>
  <c r="AV147" i="1"/>
  <c r="AW147" i="1"/>
  <c r="AJ147" i="1"/>
  <c r="AK147" i="1"/>
  <c r="AL147" i="1"/>
  <c r="AM147" i="1"/>
  <c r="AN147" i="1"/>
  <c r="AO147" i="1"/>
  <c r="AQ147" i="1"/>
  <c r="AS147" i="1"/>
  <c r="AP147" i="1"/>
  <c r="AR147" i="1"/>
  <c r="AX150" i="1"/>
  <c r="U150" i="1" s="1"/>
  <c r="BL149" i="1"/>
  <c r="BM149" i="1"/>
  <c r="BN149" i="1"/>
  <c r="AY149" i="1"/>
  <c r="BO149" i="1"/>
  <c r="AZ149" i="1"/>
  <c r="BP149" i="1"/>
  <c r="BA149" i="1"/>
  <c r="BQ149" i="1"/>
  <c r="BC149" i="1"/>
  <c r="BS149" i="1"/>
  <c r="BF149" i="1"/>
  <c r="BV149" i="1"/>
  <c r="BE149" i="1"/>
  <c r="BG149" i="1"/>
  <c r="BH149" i="1"/>
  <c r="BI149" i="1"/>
  <c r="BJ149" i="1"/>
  <c r="BK149" i="1"/>
  <c r="BR149" i="1"/>
  <c r="BT149" i="1"/>
  <c r="BU149" i="1"/>
  <c r="BW149" i="1"/>
  <c r="BY149" i="1"/>
  <c r="BD149" i="1"/>
  <c r="BX149" i="1"/>
  <c r="BZ149" i="1"/>
  <c r="BB149" i="1"/>
  <c r="CE148" i="1" l="1" a="1"/>
  <c r="CE148" i="1" s="1"/>
  <c r="CD148" i="1" s="1"/>
  <c r="CG149" i="1" a="1"/>
  <c r="CG149" i="1" s="1"/>
  <c r="BL32" i="1"/>
  <c r="CI147" i="1" a="1"/>
  <c r="CI147" i="1" s="1"/>
  <c r="CH147" i="1" s="1"/>
  <c r="CK146" i="1"/>
  <c r="AJ148" i="1"/>
  <c r="AK148" i="1"/>
  <c r="AL148" i="1"/>
  <c r="AN148" i="1"/>
  <c r="AM148" i="1"/>
  <c r="AO148" i="1"/>
  <c r="AQ148" i="1"/>
  <c r="AS148" i="1"/>
  <c r="AP148" i="1"/>
  <c r="AR148" i="1"/>
  <c r="AT148" i="1"/>
  <c r="AU148" i="1"/>
  <c r="AV148" i="1"/>
  <c r="AW148" i="1"/>
  <c r="CB150" i="1"/>
  <c r="CF150" i="1" s="1"/>
  <c r="R150" i="1"/>
  <c r="V149" i="1"/>
  <c r="W149" i="1"/>
  <c r="X149" i="1"/>
  <c r="Y149" i="1"/>
  <c r="Z149" i="1"/>
  <c r="AB149" i="1"/>
  <c r="AE149" i="1"/>
  <c r="AF149" i="1"/>
  <c r="AG149" i="1"/>
  <c r="AH149" i="1"/>
  <c r="T149" i="1"/>
  <c r="AA149" i="1"/>
  <c r="AC149" i="1"/>
  <c r="AD149" i="1"/>
  <c r="AI149" i="1"/>
  <c r="S149" i="1"/>
  <c r="AX151" i="1"/>
  <c r="U151" i="1" s="1"/>
  <c r="AZ150" i="1"/>
  <c r="BP150" i="1"/>
  <c r="BA150" i="1"/>
  <c r="BQ150" i="1"/>
  <c r="BB150" i="1"/>
  <c r="BR150" i="1"/>
  <c r="BC150" i="1"/>
  <c r="BS150" i="1"/>
  <c r="BD150" i="1"/>
  <c r="BT150" i="1"/>
  <c r="BE150" i="1"/>
  <c r="BU150" i="1"/>
  <c r="BG150" i="1"/>
  <c r="BW150" i="1"/>
  <c r="BJ150" i="1"/>
  <c r="BZ150" i="1"/>
  <c r="BI150" i="1"/>
  <c r="BK150" i="1"/>
  <c r="BL150" i="1"/>
  <c r="BM150" i="1"/>
  <c r="BN150" i="1"/>
  <c r="BO150" i="1"/>
  <c r="BV150" i="1"/>
  <c r="BX150" i="1"/>
  <c r="BY150" i="1"/>
  <c r="BF150" i="1"/>
  <c r="BH150" i="1"/>
  <c r="AY150" i="1"/>
  <c r="CG150" i="1" l="1" a="1"/>
  <c r="CG150" i="1" s="1"/>
  <c r="CE149" i="1" a="1"/>
  <c r="CE149" i="1" s="1"/>
  <c r="CD149" i="1" s="1"/>
  <c r="CI148" i="1" a="1"/>
  <c r="CI148" i="1" s="1"/>
  <c r="CH148" i="1" s="1"/>
  <c r="BL33" i="1"/>
  <c r="CK147" i="1"/>
  <c r="AL149" i="1"/>
  <c r="AM149" i="1"/>
  <c r="AN149" i="1"/>
  <c r="AO149" i="1"/>
  <c r="AP149" i="1"/>
  <c r="AR149" i="1"/>
  <c r="AK149" i="1"/>
  <c r="AS149" i="1"/>
  <c r="AU149" i="1"/>
  <c r="AV149" i="1"/>
  <c r="AW149" i="1"/>
  <c r="AT149" i="1"/>
  <c r="AJ149" i="1"/>
  <c r="AQ149" i="1"/>
  <c r="Z150" i="1"/>
  <c r="AA150" i="1"/>
  <c r="AB150" i="1"/>
  <c r="AC150" i="1"/>
  <c r="AD150" i="1"/>
  <c r="AF150" i="1"/>
  <c r="Y150" i="1"/>
  <c r="AE150" i="1"/>
  <c r="AG150" i="1"/>
  <c r="AH150" i="1"/>
  <c r="V150" i="1"/>
  <c r="W150" i="1"/>
  <c r="X150" i="1"/>
  <c r="AI150" i="1"/>
  <c r="S150" i="1"/>
  <c r="T150" i="1"/>
  <c r="CB151" i="1"/>
  <c r="CF151" i="1" s="1"/>
  <c r="R151" i="1"/>
  <c r="AX152" i="1"/>
  <c r="U152" i="1" s="1"/>
  <c r="BD151" i="1"/>
  <c r="BT151" i="1"/>
  <c r="BE151" i="1"/>
  <c r="BU151" i="1"/>
  <c r="BF151" i="1"/>
  <c r="BV151" i="1"/>
  <c r="BG151" i="1"/>
  <c r="BW151" i="1"/>
  <c r="BH151" i="1"/>
  <c r="BX151" i="1"/>
  <c r="BI151" i="1"/>
  <c r="BY151" i="1"/>
  <c r="BN151" i="1"/>
  <c r="BL151" i="1"/>
  <c r="BM151" i="1"/>
  <c r="BO151" i="1"/>
  <c r="BP151" i="1"/>
  <c r="BQ151" i="1"/>
  <c r="BR151" i="1"/>
  <c r="BS151" i="1"/>
  <c r="BZ151" i="1"/>
  <c r="AY151" i="1"/>
  <c r="BA151" i="1"/>
  <c r="AZ151" i="1"/>
  <c r="BB151" i="1"/>
  <c r="BC151" i="1"/>
  <c r="BJ151" i="1"/>
  <c r="BK151" i="1"/>
  <c r="CI149" i="1" l="1" a="1"/>
  <c r="CI149" i="1" s="1"/>
  <c r="CH149" i="1" s="1"/>
  <c r="CG151" i="1" a="1"/>
  <c r="CG151" i="1" s="1"/>
  <c r="CE150" i="1" a="1"/>
  <c r="CE150" i="1" s="1"/>
  <c r="CD150" i="1" s="1"/>
  <c r="BL34" i="1"/>
  <c r="CK148" i="1"/>
  <c r="AD151" i="1"/>
  <c r="AE151" i="1"/>
  <c r="AF151" i="1"/>
  <c r="AH151" i="1"/>
  <c r="Y151" i="1"/>
  <c r="Z151" i="1"/>
  <c r="AA151" i="1"/>
  <c r="AB151" i="1"/>
  <c r="AI151" i="1"/>
  <c r="AC151" i="1"/>
  <c r="AG151" i="1"/>
  <c r="S151" i="1"/>
  <c r="T151" i="1"/>
  <c r="V151" i="1"/>
  <c r="W151" i="1"/>
  <c r="X151" i="1"/>
  <c r="AP150" i="1"/>
  <c r="AQ150" i="1"/>
  <c r="AR150" i="1"/>
  <c r="AS150" i="1"/>
  <c r="AT150" i="1"/>
  <c r="AV150" i="1"/>
  <c r="AK150" i="1"/>
  <c r="AM150" i="1"/>
  <c r="AJ150" i="1"/>
  <c r="AL150" i="1"/>
  <c r="AN150" i="1"/>
  <c r="AO150" i="1"/>
  <c r="AU150" i="1"/>
  <c r="AW150" i="1"/>
  <c r="CB152" i="1"/>
  <c r="CF152" i="1" s="1"/>
  <c r="R152" i="1"/>
  <c r="AX153" i="1"/>
  <c r="U153" i="1" s="1"/>
  <c r="BH152" i="1"/>
  <c r="BX152" i="1"/>
  <c r="BI152" i="1"/>
  <c r="BY152" i="1"/>
  <c r="BJ152" i="1"/>
  <c r="BZ152" i="1"/>
  <c r="BK152" i="1"/>
  <c r="BL152" i="1"/>
  <c r="BM152" i="1"/>
  <c r="BB152" i="1"/>
  <c r="BR152" i="1"/>
  <c r="BN152" i="1"/>
  <c r="BO152" i="1"/>
  <c r="BP152" i="1"/>
  <c r="BQ152" i="1"/>
  <c r="BS152" i="1"/>
  <c r="BT152" i="1"/>
  <c r="BU152" i="1"/>
  <c r="BV152" i="1"/>
  <c r="AY152" i="1"/>
  <c r="BW152" i="1"/>
  <c r="AZ152" i="1"/>
  <c r="BC152" i="1"/>
  <c r="BA152" i="1"/>
  <c r="BD152" i="1"/>
  <c r="BE152" i="1"/>
  <c r="BF152" i="1"/>
  <c r="BG152" i="1"/>
  <c r="BL35" i="1" l="1"/>
  <c r="CE151" i="1" a="1"/>
  <c r="CE151" i="1" s="1"/>
  <c r="CD151" i="1" s="1"/>
  <c r="CG152" i="1" a="1"/>
  <c r="CG152" i="1" s="1"/>
  <c r="CI150" i="1" a="1"/>
  <c r="CI150" i="1" s="1"/>
  <c r="CH150" i="1" s="1"/>
  <c r="CK149" i="1"/>
  <c r="AT151" i="1"/>
  <c r="AU151" i="1"/>
  <c r="AV151" i="1"/>
  <c r="AJ151" i="1"/>
  <c r="AW151" i="1"/>
  <c r="AL151" i="1"/>
  <c r="AK151" i="1"/>
  <c r="AM151" i="1"/>
  <c r="AN151" i="1"/>
  <c r="AO151" i="1"/>
  <c r="AP151" i="1"/>
  <c r="AQ151" i="1"/>
  <c r="AR151" i="1"/>
  <c r="AS151" i="1"/>
  <c r="CB153" i="1"/>
  <c r="CF153" i="1" s="1"/>
  <c r="R153" i="1"/>
  <c r="AH152" i="1"/>
  <c r="AI152" i="1"/>
  <c r="V152" i="1"/>
  <c r="X152" i="1"/>
  <c r="W152" i="1"/>
  <c r="Y152" i="1"/>
  <c r="Z152" i="1"/>
  <c r="AC152" i="1"/>
  <c r="AE152" i="1"/>
  <c r="S152" i="1"/>
  <c r="T152" i="1"/>
  <c r="AA152" i="1"/>
  <c r="AB152" i="1"/>
  <c r="AD152" i="1"/>
  <c r="AF152" i="1"/>
  <c r="AG152" i="1"/>
  <c r="AX154" i="1"/>
  <c r="U154" i="1" s="1"/>
  <c r="BL153" i="1"/>
  <c r="BM153" i="1"/>
  <c r="BN153" i="1"/>
  <c r="AY153" i="1"/>
  <c r="BO153" i="1"/>
  <c r="AZ153" i="1"/>
  <c r="BP153" i="1"/>
  <c r="BA153" i="1"/>
  <c r="BQ153" i="1"/>
  <c r="BF153" i="1"/>
  <c r="BV153" i="1"/>
  <c r="BJ153" i="1"/>
  <c r="BK153" i="1"/>
  <c r="BR153" i="1"/>
  <c r="BS153" i="1"/>
  <c r="BT153" i="1"/>
  <c r="BU153" i="1"/>
  <c r="BW153" i="1"/>
  <c r="BX153" i="1"/>
  <c r="BY153" i="1"/>
  <c r="BB153" i="1"/>
  <c r="BZ153" i="1"/>
  <c r="BD153" i="1"/>
  <c r="BI153" i="1"/>
  <c r="BG153" i="1"/>
  <c r="BH153" i="1"/>
  <c r="BE153" i="1"/>
  <c r="BC153" i="1"/>
  <c r="CI151" i="1" l="1" a="1"/>
  <c r="CI151" i="1" s="1"/>
  <c r="CH151" i="1" s="1"/>
  <c r="CG153" i="1" a="1"/>
  <c r="CG153" i="1" s="1"/>
  <c r="CE152" i="1" a="1"/>
  <c r="CE152" i="1" s="1"/>
  <c r="CD152" i="1" s="1"/>
  <c r="BL36" i="1"/>
  <c r="CK150" i="1"/>
  <c r="V153" i="1"/>
  <c r="W153" i="1"/>
  <c r="X153" i="1"/>
  <c r="Z153" i="1"/>
  <c r="AB153" i="1"/>
  <c r="Y153" i="1"/>
  <c r="AC153" i="1"/>
  <c r="AA153" i="1"/>
  <c r="AD153" i="1"/>
  <c r="AE153" i="1"/>
  <c r="AF153" i="1"/>
  <c r="AG153" i="1"/>
  <c r="AH153" i="1"/>
  <c r="S153" i="1"/>
  <c r="AL153" i="1" s="1"/>
  <c r="AI153" i="1"/>
  <c r="T153" i="1"/>
  <c r="CB154" i="1"/>
  <c r="CF154" i="1" s="1"/>
  <c r="R154" i="1"/>
  <c r="AJ152" i="1"/>
  <c r="AL152" i="1"/>
  <c r="AN152" i="1"/>
  <c r="AR152" i="1"/>
  <c r="AS152" i="1"/>
  <c r="AT152" i="1"/>
  <c r="AU152" i="1"/>
  <c r="AM152" i="1"/>
  <c r="AO152" i="1"/>
  <c r="AP152" i="1"/>
  <c r="AQ152" i="1"/>
  <c r="AV152" i="1"/>
  <c r="AW152" i="1"/>
  <c r="AK152" i="1"/>
  <c r="AX155" i="1"/>
  <c r="U155" i="1" s="1"/>
  <c r="AZ154" i="1"/>
  <c r="BP154" i="1"/>
  <c r="BA154" i="1"/>
  <c r="BQ154" i="1"/>
  <c r="BB154" i="1"/>
  <c r="BR154" i="1"/>
  <c r="BC154" i="1"/>
  <c r="BS154" i="1"/>
  <c r="BD154" i="1"/>
  <c r="BT154" i="1"/>
  <c r="BE154" i="1"/>
  <c r="BU154" i="1"/>
  <c r="BJ154" i="1"/>
  <c r="BZ154" i="1"/>
  <c r="BL154" i="1"/>
  <c r="BM154" i="1"/>
  <c r="BN154" i="1"/>
  <c r="BO154" i="1"/>
  <c r="BV154" i="1"/>
  <c r="BW154" i="1"/>
  <c r="BX154" i="1"/>
  <c r="BY154" i="1"/>
  <c r="BF154" i="1"/>
  <c r="AY154" i="1"/>
  <c r="BG154" i="1"/>
  <c r="BH154" i="1"/>
  <c r="BI154" i="1"/>
  <c r="BK154" i="1"/>
  <c r="CI152" i="1" l="1" a="1"/>
  <c r="CI152" i="1" s="1"/>
  <c r="CH152" i="1" s="1"/>
  <c r="CG154" i="1" a="1"/>
  <c r="CG154" i="1" s="1"/>
  <c r="BL37" i="1"/>
  <c r="CE153" i="1" a="1"/>
  <c r="CE153" i="1" s="1"/>
  <c r="CD153" i="1" s="1"/>
  <c r="CK151" i="1"/>
  <c r="AM153" i="1"/>
  <c r="AN153" i="1"/>
  <c r="AP153" i="1"/>
  <c r="AR153" i="1"/>
  <c r="AK153" i="1"/>
  <c r="AO153" i="1"/>
  <c r="AQ153" i="1"/>
  <c r="AS153" i="1"/>
  <c r="AV153" i="1"/>
  <c r="AW153" i="1"/>
  <c r="AJ153" i="1"/>
  <c r="AT153" i="1"/>
  <c r="AU153" i="1"/>
  <c r="CB155" i="1"/>
  <c r="CF155" i="1" s="1"/>
  <c r="R155" i="1"/>
  <c r="Z154" i="1"/>
  <c r="AA154" i="1"/>
  <c r="AB154" i="1"/>
  <c r="AD154" i="1"/>
  <c r="AF154" i="1"/>
  <c r="AI154" i="1"/>
  <c r="V154" i="1"/>
  <c r="W154" i="1"/>
  <c r="X154" i="1"/>
  <c r="Y154" i="1"/>
  <c r="AC154" i="1"/>
  <c r="AE154" i="1"/>
  <c r="AG154" i="1"/>
  <c r="AH154" i="1"/>
  <c r="S154" i="1"/>
  <c r="T154" i="1"/>
  <c r="AX156" i="1"/>
  <c r="U156" i="1" s="1"/>
  <c r="BD155" i="1"/>
  <c r="BT155" i="1"/>
  <c r="BE155" i="1"/>
  <c r="BU155" i="1"/>
  <c r="BF155" i="1"/>
  <c r="BV155" i="1"/>
  <c r="BG155" i="1"/>
  <c r="BW155" i="1"/>
  <c r="BH155" i="1"/>
  <c r="BX155" i="1"/>
  <c r="BI155" i="1"/>
  <c r="BY155" i="1"/>
  <c r="BN155" i="1"/>
  <c r="BM155" i="1"/>
  <c r="BO155" i="1"/>
  <c r="BP155" i="1"/>
  <c r="BQ155" i="1"/>
  <c r="BR155" i="1"/>
  <c r="BS155" i="1"/>
  <c r="BZ155" i="1"/>
  <c r="AY155" i="1"/>
  <c r="BB155" i="1"/>
  <c r="AZ155" i="1"/>
  <c r="BA155" i="1"/>
  <c r="BC155" i="1"/>
  <c r="BJ155" i="1"/>
  <c r="BK155" i="1"/>
  <c r="BL155" i="1"/>
  <c r="CE154" i="1" l="1" a="1"/>
  <c r="CE154" i="1" s="1"/>
  <c r="CD154" i="1" s="1"/>
  <c r="CI153" i="1" a="1"/>
  <c r="CI153" i="1" s="1"/>
  <c r="CH153" i="1" s="1"/>
  <c r="BL38" i="1"/>
  <c r="CG155" i="1" a="1"/>
  <c r="CG155" i="1" s="1"/>
  <c r="CK152" i="1"/>
  <c r="AP154" i="1"/>
  <c r="AQ154" i="1"/>
  <c r="AR154" i="1"/>
  <c r="AT154" i="1"/>
  <c r="AV154" i="1"/>
  <c r="AJ154" i="1"/>
  <c r="AK154" i="1"/>
  <c r="AL154" i="1"/>
  <c r="AO154" i="1"/>
  <c r="AU154" i="1"/>
  <c r="AM154" i="1"/>
  <c r="AN154" i="1"/>
  <c r="AS154" i="1"/>
  <c r="AW154" i="1"/>
  <c r="CB156" i="1"/>
  <c r="CF156" i="1" s="1"/>
  <c r="R156" i="1"/>
  <c r="AD155" i="1"/>
  <c r="AE155" i="1"/>
  <c r="AF155" i="1"/>
  <c r="AH155" i="1"/>
  <c r="AB155" i="1"/>
  <c r="AC155" i="1"/>
  <c r="AG155" i="1"/>
  <c r="AI155" i="1"/>
  <c r="Z155" i="1"/>
  <c r="T155" i="1"/>
  <c r="AA155" i="1"/>
  <c r="Y155" i="1"/>
  <c r="S155" i="1"/>
  <c r="V155" i="1"/>
  <c r="W155" i="1"/>
  <c r="X155" i="1"/>
  <c r="AX157" i="1"/>
  <c r="U157" i="1" s="1"/>
  <c r="BH156" i="1"/>
  <c r="BX156" i="1"/>
  <c r="BI156" i="1"/>
  <c r="BY156" i="1"/>
  <c r="BJ156" i="1"/>
  <c r="BZ156" i="1"/>
  <c r="BK156" i="1"/>
  <c r="BL156" i="1"/>
  <c r="BM156" i="1"/>
  <c r="BB156" i="1"/>
  <c r="BR156" i="1"/>
  <c r="BO156" i="1"/>
  <c r="BP156" i="1"/>
  <c r="BQ156" i="1"/>
  <c r="BS156" i="1"/>
  <c r="BT156" i="1"/>
  <c r="BU156" i="1"/>
  <c r="BV156" i="1"/>
  <c r="AY156" i="1"/>
  <c r="BW156" i="1"/>
  <c r="AZ156" i="1"/>
  <c r="BD156" i="1"/>
  <c r="BG156" i="1"/>
  <c r="BN156" i="1"/>
  <c r="BF156" i="1"/>
  <c r="BC156" i="1"/>
  <c r="BE156" i="1"/>
  <c r="BA156" i="1"/>
  <c r="CI154" i="1" l="1" a="1"/>
  <c r="CI154" i="1" s="1"/>
  <c r="CH154" i="1" s="1"/>
  <c r="BL39" i="1"/>
  <c r="CE155" i="1" a="1"/>
  <c r="CE155" i="1" s="1"/>
  <c r="CD155" i="1" s="1"/>
  <c r="CG156" i="1" a="1"/>
  <c r="CG156" i="1" s="1"/>
  <c r="CK153" i="1"/>
  <c r="AT155" i="1"/>
  <c r="AU155" i="1"/>
  <c r="AV155" i="1"/>
  <c r="AJ155" i="1"/>
  <c r="AM155" i="1"/>
  <c r="AO155" i="1"/>
  <c r="AK155" i="1"/>
  <c r="AL155" i="1"/>
  <c r="AN155" i="1"/>
  <c r="AP155" i="1"/>
  <c r="AQ155" i="1"/>
  <c r="AR155" i="1"/>
  <c r="AS155" i="1"/>
  <c r="AW155" i="1"/>
  <c r="CB157" i="1"/>
  <c r="CF157" i="1" s="1"/>
  <c r="R157" i="1"/>
  <c r="AH156" i="1"/>
  <c r="AI156" i="1"/>
  <c r="V156" i="1"/>
  <c r="X156" i="1"/>
  <c r="Z156" i="1"/>
  <c r="AA156" i="1"/>
  <c r="AB156" i="1"/>
  <c r="AC156" i="1"/>
  <c r="T156" i="1"/>
  <c r="W156" i="1"/>
  <c r="Y156" i="1"/>
  <c r="AD156" i="1"/>
  <c r="AE156" i="1"/>
  <c r="AF156" i="1"/>
  <c r="S156" i="1"/>
  <c r="AG156" i="1"/>
  <c r="AX158" i="1"/>
  <c r="U158" i="1" s="1"/>
  <c r="BL157" i="1"/>
  <c r="BM157" i="1"/>
  <c r="BN157" i="1"/>
  <c r="AY157" i="1"/>
  <c r="BO157" i="1"/>
  <c r="AZ157" i="1"/>
  <c r="BP157" i="1"/>
  <c r="BA157" i="1"/>
  <c r="BQ157" i="1"/>
  <c r="BF157" i="1"/>
  <c r="BV157" i="1"/>
  <c r="BK157" i="1"/>
  <c r="BR157" i="1"/>
  <c r="BS157" i="1"/>
  <c r="BT157" i="1"/>
  <c r="BW157" i="1"/>
  <c r="BX157" i="1"/>
  <c r="BY157" i="1"/>
  <c r="BB157" i="1"/>
  <c r="BZ157" i="1"/>
  <c r="BE157" i="1"/>
  <c r="BC157" i="1"/>
  <c r="BD157" i="1"/>
  <c r="BG157" i="1"/>
  <c r="BH157" i="1"/>
  <c r="BI157" i="1"/>
  <c r="BJ157" i="1"/>
  <c r="BU157" i="1"/>
  <c r="CG157" i="1" l="1" a="1"/>
  <c r="CG157" i="1" s="1"/>
  <c r="CE156" i="1" a="1"/>
  <c r="CE156" i="1" s="1"/>
  <c r="CD156" i="1" s="1"/>
  <c r="CI155" i="1" a="1"/>
  <c r="CI155" i="1" s="1"/>
  <c r="CH155" i="1" s="1"/>
  <c r="BL40" i="1"/>
  <c r="CK154" i="1"/>
  <c r="AJ156" i="1"/>
  <c r="AL156" i="1"/>
  <c r="AN156" i="1"/>
  <c r="AU156" i="1"/>
  <c r="AV156" i="1"/>
  <c r="AW156" i="1"/>
  <c r="AK156" i="1"/>
  <c r="AM156" i="1"/>
  <c r="AO156" i="1"/>
  <c r="AP156" i="1"/>
  <c r="AQ156" i="1"/>
  <c r="AR156" i="1"/>
  <c r="AS156" i="1"/>
  <c r="AT156" i="1"/>
  <c r="CB158" i="1"/>
  <c r="CF158" i="1" s="1"/>
  <c r="R158" i="1"/>
  <c r="V157" i="1"/>
  <c r="W157" i="1"/>
  <c r="X157" i="1"/>
  <c r="Z157" i="1"/>
  <c r="AB157" i="1"/>
  <c r="Y157" i="1"/>
  <c r="AF157" i="1"/>
  <c r="AA157" i="1"/>
  <c r="S157" i="1"/>
  <c r="AC157" i="1"/>
  <c r="T157" i="1"/>
  <c r="AD157" i="1"/>
  <c r="AE157" i="1"/>
  <c r="AG157" i="1"/>
  <c r="AH157" i="1"/>
  <c r="AI157" i="1"/>
  <c r="AX159" i="1"/>
  <c r="U159" i="1" s="1"/>
  <c r="AZ158" i="1"/>
  <c r="BP158" i="1"/>
  <c r="BA158" i="1"/>
  <c r="BQ158" i="1"/>
  <c r="BB158" i="1"/>
  <c r="BR158" i="1"/>
  <c r="BC158" i="1"/>
  <c r="BS158" i="1"/>
  <c r="BD158" i="1"/>
  <c r="BT158" i="1"/>
  <c r="BE158" i="1"/>
  <c r="BU158" i="1"/>
  <c r="BJ158" i="1"/>
  <c r="BZ158" i="1"/>
  <c r="BM158" i="1"/>
  <c r="BN158" i="1"/>
  <c r="BO158" i="1"/>
  <c r="BV158" i="1"/>
  <c r="BX158" i="1"/>
  <c r="BY158" i="1"/>
  <c r="BG158" i="1"/>
  <c r="BK158" i="1"/>
  <c r="BW158" i="1"/>
  <c r="BL158" i="1"/>
  <c r="BI158" i="1"/>
  <c r="AY158" i="1"/>
  <c r="BF158" i="1"/>
  <c r="BH158" i="1"/>
  <c r="CI156" i="1" l="1" a="1"/>
  <c r="CI156" i="1" s="1"/>
  <c r="CH156" i="1" s="1"/>
  <c r="CE157" i="1" a="1"/>
  <c r="CE157" i="1" s="1"/>
  <c r="CD157" i="1" s="1"/>
  <c r="CG158" i="1" a="1"/>
  <c r="CG158" i="1" s="1"/>
  <c r="BL41" i="1"/>
  <c r="CK155" i="1"/>
  <c r="AL157" i="1"/>
  <c r="AM157" i="1"/>
  <c r="AN157" i="1"/>
  <c r="AP157" i="1"/>
  <c r="AR157" i="1"/>
  <c r="AS157" i="1"/>
  <c r="AT157" i="1"/>
  <c r="AU157" i="1"/>
  <c r="AV157" i="1"/>
  <c r="AO157" i="1"/>
  <c r="AQ157" i="1"/>
  <c r="AW157" i="1"/>
  <c r="AK157" i="1"/>
  <c r="AJ157" i="1"/>
  <c r="Z158" i="1"/>
  <c r="AA158" i="1"/>
  <c r="AB158" i="1"/>
  <c r="AD158" i="1"/>
  <c r="AF158" i="1"/>
  <c r="V158" i="1"/>
  <c r="W158" i="1"/>
  <c r="X158" i="1"/>
  <c r="Y158" i="1"/>
  <c r="AC158" i="1"/>
  <c r="AE158" i="1"/>
  <c r="AG158" i="1"/>
  <c r="AH158" i="1"/>
  <c r="AI158" i="1"/>
  <c r="S158" i="1"/>
  <c r="T158" i="1"/>
  <c r="CB159" i="1"/>
  <c r="CF159" i="1" s="1"/>
  <c r="R159" i="1"/>
  <c r="AX160" i="1"/>
  <c r="U160" i="1" s="1"/>
  <c r="BD159" i="1"/>
  <c r="BT159" i="1"/>
  <c r="BE159" i="1"/>
  <c r="BU159" i="1"/>
  <c r="BF159" i="1"/>
  <c r="BV159" i="1"/>
  <c r="BG159" i="1"/>
  <c r="BW159" i="1"/>
  <c r="BH159" i="1"/>
  <c r="BX159" i="1"/>
  <c r="BI159" i="1"/>
  <c r="BY159" i="1"/>
  <c r="BN159" i="1"/>
  <c r="BO159" i="1"/>
  <c r="BP159" i="1"/>
  <c r="BQ159" i="1"/>
  <c r="BR159" i="1"/>
  <c r="BZ159" i="1"/>
  <c r="AY159" i="1"/>
  <c r="AZ159" i="1"/>
  <c r="BC159" i="1"/>
  <c r="BA159" i="1"/>
  <c r="BB159" i="1"/>
  <c r="BJ159" i="1"/>
  <c r="BK159" i="1"/>
  <c r="BL159" i="1"/>
  <c r="BM159" i="1"/>
  <c r="BS159" i="1"/>
  <c r="CI157" i="1" l="1" a="1"/>
  <c r="CI157" i="1" s="1"/>
  <c r="CH157" i="1" s="1"/>
  <c r="CE158" i="1" a="1"/>
  <c r="CE158" i="1" s="1"/>
  <c r="CD158" i="1" s="1"/>
  <c r="BL42" i="1"/>
  <c r="CG159" i="1" a="1"/>
  <c r="CG159" i="1" s="1"/>
  <c r="CK156" i="1"/>
  <c r="AD159" i="1"/>
  <c r="AE159" i="1"/>
  <c r="AF159" i="1"/>
  <c r="AH159" i="1"/>
  <c r="AI159" i="1"/>
  <c r="S159" i="1"/>
  <c r="V159" i="1"/>
  <c r="W159" i="1"/>
  <c r="X159" i="1"/>
  <c r="Y159" i="1"/>
  <c r="T159" i="1"/>
  <c r="Z159" i="1"/>
  <c r="AA159" i="1"/>
  <c r="AB159" i="1"/>
  <c r="AC159" i="1"/>
  <c r="AG159" i="1"/>
  <c r="AP158" i="1"/>
  <c r="AQ158" i="1"/>
  <c r="AR158" i="1"/>
  <c r="AT158" i="1"/>
  <c r="AV158" i="1"/>
  <c r="AL158" i="1"/>
  <c r="AM158" i="1"/>
  <c r="AN158" i="1"/>
  <c r="AO158" i="1"/>
  <c r="AW158" i="1"/>
  <c r="AJ158" i="1"/>
  <c r="AK158" i="1"/>
  <c r="AS158" i="1"/>
  <c r="AU158" i="1"/>
  <c r="CB160" i="1"/>
  <c r="CF160" i="1" s="1"/>
  <c r="R160" i="1"/>
  <c r="AX161" i="1"/>
  <c r="U161" i="1" s="1"/>
  <c r="BH160" i="1"/>
  <c r="BX160" i="1"/>
  <c r="BI160" i="1"/>
  <c r="BY160" i="1"/>
  <c r="BJ160" i="1"/>
  <c r="BZ160" i="1"/>
  <c r="BK160" i="1"/>
  <c r="BL160" i="1"/>
  <c r="BM160" i="1"/>
  <c r="BB160" i="1"/>
  <c r="BR160" i="1"/>
  <c r="BP160" i="1"/>
  <c r="BQ160" i="1"/>
  <c r="BS160" i="1"/>
  <c r="BT160" i="1"/>
  <c r="BV160" i="1"/>
  <c r="AY160" i="1"/>
  <c r="BW160" i="1"/>
  <c r="AZ160" i="1"/>
  <c r="BA160" i="1"/>
  <c r="BE160" i="1"/>
  <c r="BO160" i="1"/>
  <c r="BC160" i="1"/>
  <c r="BD160" i="1"/>
  <c r="BF160" i="1"/>
  <c r="BG160" i="1"/>
  <c r="BN160" i="1"/>
  <c r="BU160" i="1"/>
  <c r="CE159" i="1" l="1" a="1"/>
  <c r="CE159" i="1" s="1"/>
  <c r="CD159" i="1" s="1"/>
  <c r="CG160" i="1" a="1"/>
  <c r="CG160" i="1" s="1"/>
  <c r="BL43" i="1"/>
  <c r="CI158" i="1" a="1"/>
  <c r="CI158" i="1" s="1"/>
  <c r="CH158" i="1" s="1"/>
  <c r="CK157" i="1"/>
  <c r="AT159" i="1"/>
  <c r="AU159" i="1"/>
  <c r="AV159" i="1"/>
  <c r="AJ159" i="1"/>
  <c r="AK159" i="1"/>
  <c r="AL159" i="1"/>
  <c r="AS159" i="1"/>
  <c r="AW159" i="1"/>
  <c r="AR159" i="1"/>
  <c r="AM159" i="1"/>
  <c r="AN159" i="1"/>
  <c r="AO159" i="1"/>
  <c r="AP159" i="1"/>
  <c r="AQ159" i="1"/>
  <c r="CB161" i="1"/>
  <c r="CF161" i="1" s="1"/>
  <c r="R161" i="1"/>
  <c r="AH160" i="1"/>
  <c r="AI160" i="1"/>
  <c r="V160" i="1"/>
  <c r="AA160" i="1"/>
  <c r="AB160" i="1"/>
  <c r="AC160" i="1"/>
  <c r="AD160" i="1"/>
  <c r="S160" i="1"/>
  <c r="W160" i="1"/>
  <c r="X160" i="1"/>
  <c r="Y160" i="1"/>
  <c r="Z160" i="1"/>
  <c r="AE160" i="1"/>
  <c r="AF160" i="1"/>
  <c r="AG160" i="1"/>
  <c r="T160" i="1"/>
  <c r="AX162" i="1"/>
  <c r="U162" i="1" s="1"/>
  <c r="BL161" i="1"/>
  <c r="BM161" i="1"/>
  <c r="BN161" i="1"/>
  <c r="AY161" i="1"/>
  <c r="BO161" i="1"/>
  <c r="AZ161" i="1"/>
  <c r="BP161" i="1"/>
  <c r="BA161" i="1"/>
  <c r="BQ161" i="1"/>
  <c r="BF161" i="1"/>
  <c r="BV161" i="1"/>
  <c r="BR161" i="1"/>
  <c r="BS161" i="1"/>
  <c r="BT161" i="1"/>
  <c r="BU161" i="1"/>
  <c r="BX161" i="1"/>
  <c r="BY161" i="1"/>
  <c r="BB161" i="1"/>
  <c r="BZ161" i="1"/>
  <c r="BC161" i="1"/>
  <c r="BG161" i="1"/>
  <c r="BH161" i="1"/>
  <c r="BI161" i="1"/>
  <c r="BJ161" i="1"/>
  <c r="BK161" i="1"/>
  <c r="BE161" i="1"/>
  <c r="BW161" i="1"/>
  <c r="BD161" i="1"/>
  <c r="CE160" i="1" l="1" a="1"/>
  <c r="CE160" i="1" s="1"/>
  <c r="CD160" i="1" s="1"/>
  <c r="BL44" i="1"/>
  <c r="CG161" i="1" a="1"/>
  <c r="CG161" i="1" s="1"/>
  <c r="CI159" i="1" a="1"/>
  <c r="CI159" i="1" s="1"/>
  <c r="CH159" i="1" s="1"/>
  <c r="CK158" i="1"/>
  <c r="AJ160" i="1"/>
  <c r="AL160" i="1"/>
  <c r="AU160" i="1"/>
  <c r="AV160" i="1"/>
  <c r="AW160" i="1"/>
  <c r="AS160" i="1"/>
  <c r="AT160" i="1"/>
  <c r="AK160" i="1"/>
  <c r="AM160" i="1"/>
  <c r="AN160" i="1"/>
  <c r="AO160" i="1"/>
  <c r="AP160" i="1"/>
  <c r="AQ160" i="1"/>
  <c r="AR160" i="1"/>
  <c r="CB162" i="1"/>
  <c r="CF162" i="1" s="1"/>
  <c r="R162" i="1"/>
  <c r="V161" i="1"/>
  <c r="W161" i="1"/>
  <c r="X161" i="1"/>
  <c r="Z161" i="1"/>
  <c r="Y161" i="1"/>
  <c r="AA161" i="1"/>
  <c r="AB161" i="1"/>
  <c r="AC161" i="1"/>
  <c r="AD161" i="1"/>
  <c r="AE161" i="1"/>
  <c r="AF161" i="1"/>
  <c r="AG161" i="1"/>
  <c r="AH161" i="1"/>
  <c r="S161" i="1"/>
  <c r="AI161" i="1"/>
  <c r="T161" i="1"/>
  <c r="AX163" i="1"/>
  <c r="U163" i="1" s="1"/>
  <c r="AZ162" i="1"/>
  <c r="BP162" i="1"/>
  <c r="BA162" i="1"/>
  <c r="BQ162" i="1"/>
  <c r="BB162" i="1"/>
  <c r="BR162" i="1"/>
  <c r="BC162" i="1"/>
  <c r="BS162" i="1"/>
  <c r="BD162" i="1"/>
  <c r="BT162" i="1"/>
  <c r="BE162" i="1"/>
  <c r="BU162" i="1"/>
  <c r="BJ162" i="1"/>
  <c r="BZ162" i="1"/>
  <c r="BN162" i="1"/>
  <c r="BO162" i="1"/>
  <c r="BV162" i="1"/>
  <c r="BW162" i="1"/>
  <c r="BY162" i="1"/>
  <c r="AY162" i="1"/>
  <c r="BH162" i="1"/>
  <c r="BF162" i="1"/>
  <c r="BG162" i="1"/>
  <c r="BI162" i="1"/>
  <c r="BK162" i="1"/>
  <c r="BL162" i="1"/>
  <c r="BM162" i="1"/>
  <c r="BX162" i="1"/>
  <c r="CI160" i="1" l="1" a="1"/>
  <c r="CI160" i="1" s="1"/>
  <c r="CH160" i="1" s="1"/>
  <c r="CE161" i="1" a="1"/>
  <c r="CE161" i="1" s="1"/>
  <c r="CD161" i="1" s="1"/>
  <c r="CG162" i="1" a="1"/>
  <c r="CG162" i="1" s="1"/>
  <c r="BL45" i="1"/>
  <c r="CK159" i="1"/>
  <c r="CB163" i="1"/>
  <c r="CF163" i="1" s="1"/>
  <c r="R163" i="1"/>
  <c r="Z162" i="1"/>
  <c r="AA162" i="1"/>
  <c r="AB162" i="1"/>
  <c r="AD162" i="1"/>
  <c r="AI162" i="1"/>
  <c r="V162" i="1"/>
  <c r="W162" i="1"/>
  <c r="X162" i="1"/>
  <c r="Y162" i="1"/>
  <c r="AC162" i="1"/>
  <c r="AE162" i="1"/>
  <c r="AF162" i="1"/>
  <c r="AG162" i="1"/>
  <c r="AH162" i="1"/>
  <c r="S162" i="1"/>
  <c r="T162" i="1"/>
  <c r="AL161" i="1"/>
  <c r="AM161" i="1"/>
  <c r="AN161" i="1"/>
  <c r="AP161" i="1"/>
  <c r="AQ161" i="1"/>
  <c r="AR161" i="1"/>
  <c r="AS161" i="1"/>
  <c r="AT161" i="1"/>
  <c r="AW161" i="1"/>
  <c r="AV161" i="1"/>
  <c r="AJ161" i="1"/>
  <c r="AK161" i="1"/>
  <c r="AO161" i="1"/>
  <c r="AU161" i="1"/>
  <c r="AX164" i="1"/>
  <c r="U164" i="1" s="1"/>
  <c r="BD163" i="1"/>
  <c r="BT163" i="1"/>
  <c r="BE163" i="1"/>
  <c r="BU163" i="1"/>
  <c r="BF163" i="1"/>
  <c r="BV163" i="1"/>
  <c r="BG163" i="1"/>
  <c r="BW163" i="1"/>
  <c r="BH163" i="1"/>
  <c r="BX163" i="1"/>
  <c r="BI163" i="1"/>
  <c r="BY163" i="1"/>
  <c r="BN163" i="1"/>
  <c r="BP163" i="1"/>
  <c r="BQ163" i="1"/>
  <c r="BR163" i="1"/>
  <c r="BS163" i="1"/>
  <c r="AY163" i="1"/>
  <c r="AZ163" i="1"/>
  <c r="BA163" i="1"/>
  <c r="BL163" i="1"/>
  <c r="BM163" i="1"/>
  <c r="BO163" i="1"/>
  <c r="BZ163" i="1"/>
  <c r="BC163" i="1"/>
  <c r="BB163" i="1"/>
  <c r="BJ163" i="1"/>
  <c r="BK163" i="1"/>
  <c r="CG163" i="1" l="1" a="1"/>
  <c r="CG163" i="1" s="1"/>
  <c r="BL46" i="1"/>
  <c r="CI161" i="1" a="1"/>
  <c r="CI161" i="1" s="1"/>
  <c r="CH161" i="1" s="1"/>
  <c r="CE162" i="1" a="1"/>
  <c r="CE162" i="1" s="1"/>
  <c r="CD162" i="1" s="1"/>
  <c r="CK160" i="1"/>
  <c r="CB164" i="1"/>
  <c r="CF164" i="1" s="1"/>
  <c r="R164" i="1"/>
  <c r="AD163" i="1"/>
  <c r="AE163" i="1"/>
  <c r="AH163" i="1"/>
  <c r="Z163" i="1"/>
  <c r="AA163" i="1"/>
  <c r="AB163" i="1"/>
  <c r="AC163" i="1"/>
  <c r="V163" i="1"/>
  <c r="W163" i="1"/>
  <c r="X163" i="1"/>
  <c r="S163" i="1"/>
  <c r="Y163" i="1"/>
  <c r="AF163" i="1"/>
  <c r="AG163" i="1"/>
  <c r="AI163" i="1"/>
  <c r="T163" i="1"/>
  <c r="AP162" i="1"/>
  <c r="AQ162" i="1"/>
  <c r="AT162" i="1"/>
  <c r="AJ162" i="1"/>
  <c r="AK162" i="1"/>
  <c r="AL162" i="1"/>
  <c r="AV162" i="1"/>
  <c r="AW162" i="1"/>
  <c r="AM162" i="1"/>
  <c r="AN162" i="1"/>
  <c r="AO162" i="1"/>
  <c r="AR162" i="1"/>
  <c r="AS162" i="1"/>
  <c r="AU162" i="1"/>
  <c r="AX165" i="1"/>
  <c r="U165" i="1" s="1"/>
  <c r="BH164" i="1"/>
  <c r="BX164" i="1"/>
  <c r="BI164" i="1"/>
  <c r="BY164" i="1"/>
  <c r="BJ164" i="1"/>
  <c r="BZ164" i="1"/>
  <c r="BK164" i="1"/>
  <c r="BL164" i="1"/>
  <c r="BM164" i="1"/>
  <c r="BB164" i="1"/>
  <c r="BR164" i="1"/>
  <c r="BQ164" i="1"/>
  <c r="BS164" i="1"/>
  <c r="BT164" i="1"/>
  <c r="BU164" i="1"/>
  <c r="AY164" i="1"/>
  <c r="BW164" i="1"/>
  <c r="AZ164" i="1"/>
  <c r="BA164" i="1"/>
  <c r="BC164" i="1"/>
  <c r="BD164" i="1"/>
  <c r="BE164" i="1"/>
  <c r="BF164" i="1"/>
  <c r="BG164" i="1"/>
  <c r="BN164" i="1"/>
  <c r="BO164" i="1"/>
  <c r="BP164" i="1"/>
  <c r="BV164" i="1"/>
  <c r="CI162" i="1" l="1" a="1"/>
  <c r="CI162" i="1" s="1"/>
  <c r="CH162" i="1" s="1"/>
  <c r="BL47" i="1"/>
  <c r="CG164" i="1" a="1"/>
  <c r="CG164" i="1" s="1"/>
  <c r="CE163" i="1" a="1"/>
  <c r="CE163" i="1" s="1"/>
  <c r="CD163" i="1" s="1"/>
  <c r="CK161" i="1"/>
  <c r="AT163" i="1"/>
  <c r="AU163" i="1"/>
  <c r="AS163" i="1"/>
  <c r="AV163" i="1"/>
  <c r="AW163" i="1"/>
  <c r="AQ163" i="1"/>
  <c r="AR163" i="1"/>
  <c r="AP163" i="1"/>
  <c r="AJ163" i="1"/>
  <c r="AK163" i="1"/>
  <c r="AL163" i="1"/>
  <c r="AM163" i="1"/>
  <c r="AN163" i="1"/>
  <c r="AO163" i="1"/>
  <c r="CB165" i="1"/>
  <c r="CF165" i="1" s="1"/>
  <c r="R165" i="1"/>
  <c r="AH164" i="1"/>
  <c r="AI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S164" i="1"/>
  <c r="T164" i="1"/>
  <c r="AX166" i="1"/>
  <c r="U166" i="1" s="1"/>
  <c r="BL165" i="1"/>
  <c r="BM165" i="1"/>
  <c r="BN165" i="1"/>
  <c r="AY165" i="1"/>
  <c r="BO165" i="1"/>
  <c r="AZ165" i="1"/>
  <c r="BP165" i="1"/>
  <c r="BA165" i="1"/>
  <c r="BQ165" i="1"/>
  <c r="BF165" i="1"/>
  <c r="BV165" i="1"/>
  <c r="BS165" i="1"/>
  <c r="BT165" i="1"/>
  <c r="BU165" i="1"/>
  <c r="BW165" i="1"/>
  <c r="BY165" i="1"/>
  <c r="BB165" i="1"/>
  <c r="BZ165" i="1"/>
  <c r="BC165" i="1"/>
  <c r="BD165" i="1"/>
  <c r="BJ165" i="1"/>
  <c r="BH165" i="1"/>
  <c r="BI165" i="1"/>
  <c r="BK165" i="1"/>
  <c r="BR165" i="1"/>
  <c r="BX165" i="1"/>
  <c r="BE165" i="1"/>
  <c r="BG165" i="1"/>
  <c r="CG165" i="1" l="1" a="1"/>
  <c r="CG165" i="1" s="1"/>
  <c r="BL48" i="1"/>
  <c r="CE164" i="1" a="1"/>
  <c r="CE164" i="1" s="1"/>
  <c r="CD164" i="1" s="1"/>
  <c r="CI163" i="1" a="1"/>
  <c r="CI163" i="1" s="1"/>
  <c r="CH163" i="1" s="1"/>
  <c r="CK162" i="1"/>
  <c r="V165" i="1"/>
  <c r="W165" i="1"/>
  <c r="Z165" i="1"/>
  <c r="AD165" i="1"/>
  <c r="AE165" i="1"/>
  <c r="AF165" i="1"/>
  <c r="X165" i="1"/>
  <c r="T165" i="1"/>
  <c r="Y165" i="1"/>
  <c r="AA165" i="1"/>
  <c r="AB165" i="1"/>
  <c r="AC165" i="1"/>
  <c r="AG165" i="1"/>
  <c r="S165" i="1"/>
  <c r="AH165" i="1"/>
  <c r="AI165" i="1"/>
  <c r="AL164" i="1"/>
  <c r="AM164" i="1"/>
  <c r="AN164" i="1"/>
  <c r="AO164" i="1"/>
  <c r="AQ164" i="1"/>
  <c r="AR164" i="1"/>
  <c r="AS164" i="1"/>
  <c r="AT164" i="1"/>
  <c r="AU164" i="1"/>
  <c r="AV164" i="1"/>
  <c r="AW164" i="1"/>
  <c r="AJ164" i="1"/>
  <c r="AK164" i="1"/>
  <c r="AP164" i="1"/>
  <c r="CB166" i="1"/>
  <c r="CF166" i="1" s="1"/>
  <c r="R166" i="1"/>
  <c r="AX167" i="1"/>
  <c r="U167" i="1" s="1"/>
  <c r="AZ166" i="1"/>
  <c r="BP166" i="1"/>
  <c r="BA166" i="1"/>
  <c r="BQ166" i="1"/>
  <c r="BB166" i="1"/>
  <c r="BR166" i="1"/>
  <c r="BC166" i="1"/>
  <c r="BS166" i="1"/>
  <c r="BD166" i="1"/>
  <c r="BT166" i="1"/>
  <c r="BE166" i="1"/>
  <c r="BU166" i="1"/>
  <c r="BJ166" i="1"/>
  <c r="BZ166" i="1"/>
  <c r="BO166" i="1"/>
  <c r="BV166" i="1"/>
  <c r="BW166" i="1"/>
  <c r="BX166" i="1"/>
  <c r="AY166" i="1"/>
  <c r="BF166" i="1"/>
  <c r="BG166" i="1"/>
  <c r="BH166" i="1"/>
  <c r="BI166" i="1"/>
  <c r="BK166" i="1"/>
  <c r="BL166" i="1"/>
  <c r="BM166" i="1"/>
  <c r="BN166" i="1"/>
  <c r="BY166" i="1"/>
  <c r="CE165" i="1" l="1" a="1"/>
  <c r="CE165" i="1" s="1"/>
  <c r="CD165" i="1" s="1"/>
  <c r="CI164" i="1" a="1"/>
  <c r="CI164" i="1" s="1"/>
  <c r="CH164" i="1" s="1"/>
  <c r="BL49" i="1"/>
  <c r="CG166" i="1" a="1"/>
  <c r="CG166" i="1" s="1"/>
  <c r="CK163" i="1"/>
  <c r="Z166" i="1"/>
  <c r="AA166" i="1"/>
  <c r="AD166" i="1"/>
  <c r="V166" i="1"/>
  <c r="W166" i="1"/>
  <c r="AH166" i="1"/>
  <c r="AI166" i="1"/>
  <c r="T166" i="1"/>
  <c r="X166" i="1"/>
  <c r="Y166" i="1"/>
  <c r="AB166" i="1"/>
  <c r="AC166" i="1"/>
  <c r="AE166" i="1"/>
  <c r="AF166" i="1"/>
  <c r="AG166" i="1"/>
  <c r="S166" i="1"/>
  <c r="CB167" i="1"/>
  <c r="CF167" i="1" s="1"/>
  <c r="R167" i="1"/>
  <c r="AL165" i="1"/>
  <c r="AM165" i="1"/>
  <c r="AP165" i="1"/>
  <c r="AW165" i="1"/>
  <c r="AK165" i="1"/>
  <c r="AN165" i="1"/>
  <c r="AO165" i="1"/>
  <c r="AQ165" i="1"/>
  <c r="AR165" i="1"/>
  <c r="AS165" i="1"/>
  <c r="AT165" i="1"/>
  <c r="AU165" i="1"/>
  <c r="AV165" i="1"/>
  <c r="AJ165" i="1"/>
  <c r="AX168" i="1"/>
  <c r="U168" i="1" s="1"/>
  <c r="BD167" i="1"/>
  <c r="BT167" i="1"/>
  <c r="BE167" i="1"/>
  <c r="BU167" i="1"/>
  <c r="BF167" i="1"/>
  <c r="BV167" i="1"/>
  <c r="BG167" i="1"/>
  <c r="BW167" i="1"/>
  <c r="BH167" i="1"/>
  <c r="BX167" i="1"/>
  <c r="BI167" i="1"/>
  <c r="BY167" i="1"/>
  <c r="BN167" i="1"/>
  <c r="BQ167" i="1"/>
  <c r="BR167" i="1"/>
  <c r="BS167" i="1"/>
  <c r="BZ167" i="1"/>
  <c r="AY167" i="1"/>
  <c r="AZ167" i="1"/>
  <c r="BA167" i="1"/>
  <c r="BB167" i="1"/>
  <c r="BM167" i="1"/>
  <c r="BC167" i="1"/>
  <c r="BO167" i="1"/>
  <c r="BP167" i="1"/>
  <c r="BJ167" i="1"/>
  <c r="BL167" i="1"/>
  <c r="BK167" i="1"/>
  <c r="CG167" i="1" l="1" a="1"/>
  <c r="CG167" i="1" s="1"/>
  <c r="CE166" i="1" a="1"/>
  <c r="CE166" i="1" s="1"/>
  <c r="CD166" i="1" s="1"/>
  <c r="CI165" i="1" a="1"/>
  <c r="CI165" i="1" s="1"/>
  <c r="CH165" i="1" s="1"/>
  <c r="BL50" i="1"/>
  <c r="CK164" i="1"/>
  <c r="AP166" i="1"/>
  <c r="AQ166" i="1"/>
  <c r="AT166" i="1"/>
  <c r="AN166" i="1"/>
  <c r="AO166" i="1"/>
  <c r="AR166" i="1"/>
  <c r="AJ166" i="1"/>
  <c r="AK166" i="1"/>
  <c r="AL166" i="1"/>
  <c r="AM166" i="1"/>
  <c r="AS166" i="1"/>
  <c r="AU166" i="1"/>
  <c r="AV166" i="1"/>
  <c r="AW166" i="1"/>
  <c r="CB168" i="1"/>
  <c r="CF168" i="1" s="1"/>
  <c r="R168" i="1"/>
  <c r="AD167" i="1"/>
  <c r="AE167" i="1"/>
  <c r="AH167" i="1"/>
  <c r="AG167" i="1"/>
  <c r="AI167" i="1"/>
  <c r="AB167" i="1"/>
  <c r="AC167" i="1"/>
  <c r="AF167" i="1"/>
  <c r="T167" i="1"/>
  <c r="V167" i="1"/>
  <c r="W167" i="1"/>
  <c r="X167" i="1"/>
  <c r="AA167" i="1"/>
  <c r="Y167" i="1"/>
  <c r="Z167" i="1"/>
  <c r="S167" i="1"/>
  <c r="AX169" i="1"/>
  <c r="U169" i="1" s="1"/>
  <c r="BI168" i="1"/>
  <c r="BY168" i="1"/>
  <c r="BJ168" i="1"/>
  <c r="BZ168" i="1"/>
  <c r="BK168" i="1"/>
  <c r="BL168" i="1"/>
  <c r="BM168" i="1"/>
  <c r="BB168" i="1"/>
  <c r="BR168" i="1"/>
  <c r="BQ168" i="1"/>
  <c r="BS168" i="1"/>
  <c r="BT168" i="1"/>
  <c r="BU168" i="1"/>
  <c r="AZ168" i="1"/>
  <c r="BW168" i="1"/>
  <c r="BA168" i="1"/>
  <c r="BX168" i="1"/>
  <c r="BC168" i="1"/>
  <c r="BD168" i="1"/>
  <c r="AY168" i="1"/>
  <c r="BE168" i="1"/>
  <c r="BF168" i="1"/>
  <c r="BG168" i="1"/>
  <c r="BH168" i="1"/>
  <c r="BN168" i="1"/>
  <c r="BO168" i="1"/>
  <c r="BP168" i="1"/>
  <c r="BV168" i="1"/>
  <c r="CG168" i="1" l="1" a="1"/>
  <c r="CG168" i="1" s="1"/>
  <c r="CI166" i="1" a="1"/>
  <c r="CI166" i="1" s="1"/>
  <c r="CH166" i="1" s="1"/>
  <c r="BL51" i="1"/>
  <c r="CE167" i="1" a="1"/>
  <c r="CE167" i="1" s="1"/>
  <c r="CD167" i="1" s="1"/>
  <c r="CK165" i="1"/>
  <c r="AH168" i="1"/>
  <c r="AI168" i="1"/>
  <c r="V168" i="1"/>
  <c r="Y168" i="1"/>
  <c r="Z168" i="1"/>
  <c r="AA168" i="1"/>
  <c r="AB168" i="1"/>
  <c r="AC168" i="1"/>
  <c r="AD168" i="1"/>
  <c r="AE168" i="1"/>
  <c r="AF168" i="1"/>
  <c r="AG168" i="1"/>
  <c r="T168" i="1"/>
  <c r="W168" i="1"/>
  <c r="X168" i="1"/>
  <c r="S168" i="1"/>
  <c r="AT167" i="1"/>
  <c r="AU167" i="1"/>
  <c r="AJ167" i="1"/>
  <c r="AK167" i="1"/>
  <c r="AL167" i="1"/>
  <c r="AM167" i="1"/>
  <c r="AN167" i="1"/>
  <c r="AO167" i="1"/>
  <c r="AP167" i="1"/>
  <c r="AQ167" i="1"/>
  <c r="AR167" i="1"/>
  <c r="AS167" i="1"/>
  <c r="AV167" i="1"/>
  <c r="AW167" i="1"/>
  <c r="CB169" i="1"/>
  <c r="CF169" i="1" s="1"/>
  <c r="R169" i="1"/>
  <c r="AX170" i="1"/>
  <c r="U170" i="1" s="1"/>
  <c r="BM169" i="1"/>
  <c r="BN169" i="1"/>
  <c r="AY169" i="1"/>
  <c r="BO169" i="1"/>
  <c r="AZ169" i="1"/>
  <c r="BP169" i="1"/>
  <c r="BA169" i="1"/>
  <c r="BQ169" i="1"/>
  <c r="BF169" i="1"/>
  <c r="BL169" i="1"/>
  <c r="BR169" i="1"/>
  <c r="BS169" i="1"/>
  <c r="BT169" i="1"/>
  <c r="BV169" i="1"/>
  <c r="BW169" i="1"/>
  <c r="BB169" i="1"/>
  <c r="BX169" i="1"/>
  <c r="BH169" i="1"/>
  <c r="BD169" i="1"/>
  <c r="BI169" i="1"/>
  <c r="BJ169" i="1"/>
  <c r="BK169" i="1"/>
  <c r="BU169" i="1"/>
  <c r="BY169" i="1"/>
  <c r="BZ169" i="1"/>
  <c r="BE169" i="1"/>
  <c r="BG169" i="1"/>
  <c r="BC169" i="1"/>
  <c r="CG169" i="1" l="1" a="1"/>
  <c r="CG169" i="1" s="1"/>
  <c r="CE168" i="1" a="1"/>
  <c r="CE168" i="1" s="1"/>
  <c r="CD168" i="1" s="1"/>
  <c r="BL52" i="1"/>
  <c r="CI167" i="1" a="1"/>
  <c r="CI167" i="1" s="1"/>
  <c r="CH167" i="1" s="1"/>
  <c r="CK166" i="1"/>
  <c r="AQ168" i="1"/>
  <c r="AR168" i="1"/>
  <c r="AS168" i="1"/>
  <c r="AW168" i="1"/>
  <c r="AJ168" i="1"/>
  <c r="AK168" i="1"/>
  <c r="AL168" i="1"/>
  <c r="AM168" i="1"/>
  <c r="AN168" i="1"/>
  <c r="AO168" i="1"/>
  <c r="AP168" i="1"/>
  <c r="AT168" i="1"/>
  <c r="AV168" i="1"/>
  <c r="AU168" i="1"/>
  <c r="CB170" i="1"/>
  <c r="CF170" i="1" s="1"/>
  <c r="R170" i="1"/>
  <c r="V169" i="1"/>
  <c r="AF169" i="1"/>
  <c r="AG169" i="1"/>
  <c r="AH169" i="1"/>
  <c r="W169" i="1"/>
  <c r="X169" i="1"/>
  <c r="Y169" i="1"/>
  <c r="Z169" i="1"/>
  <c r="AA169" i="1"/>
  <c r="AB169" i="1"/>
  <c r="AC169" i="1"/>
  <c r="AD169" i="1"/>
  <c r="S169" i="1"/>
  <c r="AE169" i="1"/>
  <c r="AI169" i="1"/>
  <c r="T169" i="1"/>
  <c r="AX171" i="1"/>
  <c r="U171" i="1" s="1"/>
  <c r="BA170" i="1"/>
  <c r="BQ170" i="1"/>
  <c r="BB170" i="1"/>
  <c r="BR170" i="1"/>
  <c r="BC170" i="1"/>
  <c r="BS170" i="1"/>
  <c r="BD170" i="1"/>
  <c r="BT170" i="1"/>
  <c r="BE170" i="1"/>
  <c r="BU170" i="1"/>
  <c r="BJ170" i="1"/>
  <c r="BK170" i="1"/>
  <c r="BL170" i="1"/>
  <c r="BM170" i="1"/>
  <c r="BO170" i="1"/>
  <c r="BP170" i="1"/>
  <c r="BV170" i="1"/>
  <c r="BY170" i="1"/>
  <c r="BZ170" i="1"/>
  <c r="BN170" i="1"/>
  <c r="BW170" i="1"/>
  <c r="BX170" i="1"/>
  <c r="AY170" i="1"/>
  <c r="AZ170" i="1"/>
  <c r="BI170" i="1"/>
  <c r="BF170" i="1"/>
  <c r="BG170" i="1"/>
  <c r="BH170" i="1"/>
  <c r="CI168" i="1" l="1" a="1"/>
  <c r="CI168" i="1" s="1"/>
  <c r="CH168" i="1" s="1"/>
  <c r="BL53" i="1"/>
  <c r="CE169" i="1" a="1"/>
  <c r="CE169" i="1" s="1"/>
  <c r="CD169" i="1" s="1"/>
  <c r="CG170" i="1" a="1"/>
  <c r="CG170" i="1" s="1"/>
  <c r="CK167" i="1"/>
  <c r="Z170" i="1"/>
  <c r="V170" i="1"/>
  <c r="W170" i="1"/>
  <c r="AH170" i="1"/>
  <c r="AI170" i="1"/>
  <c r="X170" i="1"/>
  <c r="S170" i="1"/>
  <c r="T170" i="1"/>
  <c r="Y170" i="1"/>
  <c r="AA170" i="1"/>
  <c r="AB170" i="1"/>
  <c r="AC170" i="1"/>
  <c r="AG170" i="1"/>
  <c r="AD170" i="1"/>
  <c r="AE170" i="1"/>
  <c r="AF170" i="1"/>
  <c r="AL169" i="1"/>
  <c r="AW169" i="1"/>
  <c r="AP169" i="1"/>
  <c r="AQ169" i="1"/>
  <c r="AR169" i="1"/>
  <c r="AS169" i="1"/>
  <c r="AT169" i="1"/>
  <c r="AU169" i="1"/>
  <c r="AV169" i="1"/>
  <c r="AJ169" i="1"/>
  <c r="AK169" i="1"/>
  <c r="AM169" i="1"/>
  <c r="AN169" i="1"/>
  <c r="AO169" i="1"/>
  <c r="CB171" i="1"/>
  <c r="CF171" i="1" s="1"/>
  <c r="R171" i="1"/>
  <c r="AX172" i="1"/>
  <c r="U172" i="1" s="1"/>
  <c r="BE171" i="1"/>
  <c r="BF171" i="1"/>
  <c r="BC171" i="1"/>
  <c r="BU171" i="1"/>
  <c r="BD171" i="1"/>
  <c r="BV171" i="1"/>
  <c r="BG171" i="1"/>
  <c r="BW171" i="1"/>
  <c r="BH171" i="1"/>
  <c r="BX171" i="1"/>
  <c r="BJ171" i="1"/>
  <c r="BZ171" i="1"/>
  <c r="BK171" i="1"/>
  <c r="BL171" i="1"/>
  <c r="BY171" i="1"/>
  <c r="AY171" i="1"/>
  <c r="AZ171" i="1"/>
  <c r="BA171" i="1"/>
  <c r="BB171" i="1"/>
  <c r="BI171" i="1"/>
  <c r="BM171" i="1"/>
  <c r="BS171" i="1"/>
  <c r="BN171" i="1"/>
  <c r="BO171" i="1"/>
  <c r="BT171" i="1"/>
  <c r="BP171" i="1"/>
  <c r="BQ171" i="1"/>
  <c r="BR171" i="1"/>
  <c r="CE170" i="1" l="1" a="1"/>
  <c r="CE170" i="1" s="1"/>
  <c r="CD170" i="1" s="1"/>
  <c r="CG171" i="1" a="1"/>
  <c r="CG171" i="1" s="1"/>
  <c r="CI169" i="1" a="1"/>
  <c r="CI169" i="1" s="1"/>
  <c r="CH169" i="1" s="1"/>
  <c r="BL54" i="1"/>
  <c r="CK168" i="1"/>
  <c r="AD171" i="1"/>
  <c r="AA171" i="1"/>
  <c r="AB171" i="1"/>
  <c r="AC171" i="1"/>
  <c r="Z171" i="1"/>
  <c r="T171" i="1"/>
  <c r="AE171" i="1"/>
  <c r="AF171" i="1"/>
  <c r="AG171" i="1"/>
  <c r="AH171" i="1"/>
  <c r="AI171" i="1"/>
  <c r="S171" i="1"/>
  <c r="V171" i="1"/>
  <c r="W171" i="1"/>
  <c r="X171" i="1"/>
  <c r="Y171" i="1"/>
  <c r="CB172" i="1"/>
  <c r="CF172" i="1" s="1"/>
  <c r="R172" i="1"/>
  <c r="AP170" i="1"/>
  <c r="AL170" i="1"/>
  <c r="AM170" i="1"/>
  <c r="AN170" i="1"/>
  <c r="AJ170" i="1"/>
  <c r="AK170" i="1"/>
  <c r="AO170" i="1"/>
  <c r="AQ170" i="1"/>
  <c r="AR170" i="1"/>
  <c r="AS170" i="1"/>
  <c r="AT170" i="1"/>
  <c r="AU170" i="1"/>
  <c r="AV170" i="1"/>
  <c r="AW170" i="1"/>
  <c r="AX173" i="1"/>
  <c r="U173" i="1" s="1"/>
  <c r="BI172" i="1"/>
  <c r="BY172" i="1"/>
  <c r="BJ172" i="1"/>
  <c r="BZ172" i="1"/>
  <c r="BK172" i="1"/>
  <c r="BL172" i="1"/>
  <c r="BN172" i="1"/>
  <c r="AY172" i="1"/>
  <c r="BO172" i="1"/>
  <c r="AZ172" i="1"/>
  <c r="BP172" i="1"/>
  <c r="BA172" i="1"/>
  <c r="BX172" i="1"/>
  <c r="BB172" i="1"/>
  <c r="BC172" i="1"/>
  <c r="BD172" i="1"/>
  <c r="BU172" i="1"/>
  <c r="BE172" i="1"/>
  <c r="BF172" i="1"/>
  <c r="BW172" i="1"/>
  <c r="BG172" i="1"/>
  <c r="BH172" i="1"/>
  <c r="BM172" i="1"/>
  <c r="BQ172" i="1"/>
  <c r="BR172" i="1"/>
  <c r="BS172" i="1"/>
  <c r="BV172" i="1"/>
  <c r="BT172" i="1"/>
  <c r="CI170" i="1" l="1" a="1"/>
  <c r="CI170" i="1" s="1"/>
  <c r="CH170" i="1" s="1"/>
  <c r="BL55" i="1"/>
  <c r="CE171" i="1" a="1"/>
  <c r="CE171" i="1" s="1"/>
  <c r="CD171" i="1" s="1"/>
  <c r="CG172" i="1" a="1"/>
  <c r="CG172" i="1" s="1"/>
  <c r="CK169" i="1"/>
  <c r="AH172" i="1"/>
  <c r="AG172" i="1"/>
  <c r="AI172" i="1"/>
  <c r="V172" i="1"/>
  <c r="W172" i="1"/>
  <c r="T172" i="1"/>
  <c r="X172" i="1"/>
  <c r="Y172" i="1"/>
  <c r="Z172" i="1"/>
  <c r="AA172" i="1"/>
  <c r="AB172" i="1"/>
  <c r="AC172" i="1"/>
  <c r="AD172" i="1"/>
  <c r="AE172" i="1"/>
  <c r="AF172" i="1"/>
  <c r="S172" i="1"/>
  <c r="AT171" i="1"/>
  <c r="AR171" i="1"/>
  <c r="AS171" i="1"/>
  <c r="AU171" i="1"/>
  <c r="AJ171" i="1"/>
  <c r="AK171" i="1"/>
  <c r="AL171" i="1"/>
  <c r="AM171" i="1"/>
  <c r="AN171" i="1"/>
  <c r="AO171" i="1"/>
  <c r="AP171" i="1"/>
  <c r="AQ171" i="1"/>
  <c r="AW171" i="1"/>
  <c r="AV171" i="1"/>
  <c r="CB173" i="1"/>
  <c r="CF173" i="1" s="1"/>
  <c r="R173" i="1"/>
  <c r="AX174" i="1"/>
  <c r="U174" i="1" s="1"/>
  <c r="BM173" i="1"/>
  <c r="BN173" i="1"/>
  <c r="AY173" i="1"/>
  <c r="BO173" i="1"/>
  <c r="AZ173" i="1"/>
  <c r="BP173" i="1"/>
  <c r="BB173" i="1"/>
  <c r="BR173" i="1"/>
  <c r="BC173" i="1"/>
  <c r="BS173" i="1"/>
  <c r="BD173" i="1"/>
  <c r="BT173" i="1"/>
  <c r="BZ173" i="1"/>
  <c r="BA173" i="1"/>
  <c r="BE173" i="1"/>
  <c r="BF173" i="1"/>
  <c r="BG173" i="1"/>
  <c r="BX173" i="1"/>
  <c r="BH173" i="1"/>
  <c r="BI173" i="1"/>
  <c r="BJ173" i="1"/>
  <c r="BY173" i="1"/>
  <c r="BK173" i="1"/>
  <c r="BL173" i="1"/>
  <c r="BQ173" i="1"/>
  <c r="BU173" i="1"/>
  <c r="BV173" i="1"/>
  <c r="BW173" i="1"/>
  <c r="CI171" i="1" l="1" a="1"/>
  <c r="CI171" i="1" s="1"/>
  <c r="CH171" i="1" s="1"/>
  <c r="CG173" i="1" a="1"/>
  <c r="CG173" i="1" s="1"/>
  <c r="BL56" i="1"/>
  <c r="CE172" i="1" a="1"/>
  <c r="CE172" i="1" s="1"/>
  <c r="CD172" i="1" s="1"/>
  <c r="CK170" i="1"/>
  <c r="V173" i="1"/>
  <c r="W173" i="1"/>
  <c r="X173" i="1"/>
  <c r="Y173" i="1"/>
  <c r="AH173" i="1"/>
  <c r="AI173" i="1"/>
  <c r="S173" i="1"/>
  <c r="T173" i="1"/>
  <c r="Z173" i="1"/>
  <c r="AA173" i="1"/>
  <c r="AB173" i="1"/>
  <c r="AC173" i="1"/>
  <c r="AD173" i="1"/>
  <c r="AG173" i="1"/>
  <c r="AE173" i="1"/>
  <c r="AF173" i="1"/>
  <c r="AJ172" i="1"/>
  <c r="AP172" i="1"/>
  <c r="AQ172" i="1"/>
  <c r="AR172" i="1"/>
  <c r="AS172" i="1"/>
  <c r="AT172" i="1"/>
  <c r="AU172" i="1"/>
  <c r="AV172" i="1"/>
  <c r="AW172" i="1"/>
  <c r="AK172" i="1"/>
  <c r="AL172" i="1"/>
  <c r="AM172" i="1"/>
  <c r="AN172" i="1"/>
  <c r="AO172" i="1"/>
  <c r="CB174" i="1"/>
  <c r="CF174" i="1" s="1"/>
  <c r="R174" i="1"/>
  <c r="AX175" i="1"/>
  <c r="U175" i="1" s="1"/>
  <c r="BA174" i="1"/>
  <c r="BQ174" i="1"/>
  <c r="BB174" i="1"/>
  <c r="BR174" i="1"/>
  <c r="BC174" i="1"/>
  <c r="BS174" i="1"/>
  <c r="BD174" i="1"/>
  <c r="BT174" i="1"/>
  <c r="BF174" i="1"/>
  <c r="BV174" i="1"/>
  <c r="BG174" i="1"/>
  <c r="BW174" i="1"/>
  <c r="BH174" i="1"/>
  <c r="BX174" i="1"/>
  <c r="AY174" i="1"/>
  <c r="AZ174" i="1"/>
  <c r="BY174" i="1"/>
  <c r="BE174" i="1"/>
  <c r="BI174" i="1"/>
  <c r="BJ174" i="1"/>
  <c r="BK174" i="1"/>
  <c r="BL174" i="1"/>
  <c r="BM174" i="1"/>
  <c r="BU174" i="1"/>
  <c r="BZ174" i="1"/>
  <c r="BN174" i="1"/>
  <c r="BO174" i="1"/>
  <c r="BP174" i="1"/>
  <c r="CI172" i="1" l="1" a="1"/>
  <c r="CI172" i="1" s="1"/>
  <c r="CH172" i="1" s="1"/>
  <c r="BL57" i="1"/>
  <c r="CE173" i="1" a="1"/>
  <c r="CE173" i="1" s="1"/>
  <c r="CD173" i="1" s="1"/>
  <c r="CG174" i="1" a="1"/>
  <c r="CG174" i="1" s="1"/>
  <c r="CK171" i="1"/>
  <c r="CB175" i="1"/>
  <c r="CF175" i="1" s="1"/>
  <c r="R175" i="1"/>
  <c r="AA174" i="1"/>
  <c r="AB174" i="1"/>
  <c r="AC174" i="1"/>
  <c r="Y174" i="1"/>
  <c r="Z174" i="1"/>
  <c r="AD174" i="1"/>
  <c r="AE174" i="1"/>
  <c r="AF174" i="1"/>
  <c r="AG174" i="1"/>
  <c r="AH174" i="1"/>
  <c r="AI174" i="1"/>
  <c r="V174" i="1"/>
  <c r="S174" i="1"/>
  <c r="W174" i="1"/>
  <c r="T174" i="1"/>
  <c r="X174" i="1"/>
  <c r="AM173" i="1"/>
  <c r="AN173" i="1"/>
  <c r="AO173" i="1"/>
  <c r="AJ173" i="1"/>
  <c r="AK173" i="1"/>
  <c r="AL173" i="1"/>
  <c r="AP173" i="1"/>
  <c r="AQ173" i="1"/>
  <c r="AR173" i="1"/>
  <c r="AS173" i="1"/>
  <c r="AT173" i="1"/>
  <c r="AU173" i="1"/>
  <c r="AV173" i="1"/>
  <c r="AW173" i="1"/>
  <c r="AX176" i="1"/>
  <c r="U176" i="1" s="1"/>
  <c r="BE175" i="1"/>
  <c r="BU175" i="1"/>
  <c r="BF175" i="1"/>
  <c r="BV175" i="1"/>
  <c r="BG175" i="1"/>
  <c r="BW175" i="1"/>
  <c r="BH175" i="1"/>
  <c r="BX175" i="1"/>
  <c r="BJ175" i="1"/>
  <c r="BZ175" i="1"/>
  <c r="BK175" i="1"/>
  <c r="BL175" i="1"/>
  <c r="AZ175" i="1"/>
  <c r="BA175" i="1"/>
  <c r="BY175" i="1"/>
  <c r="BB175" i="1"/>
  <c r="BC175" i="1"/>
  <c r="BD175" i="1"/>
  <c r="AY175" i="1"/>
  <c r="BI175" i="1"/>
  <c r="BT175" i="1"/>
  <c r="BM175" i="1"/>
  <c r="BN175" i="1"/>
  <c r="BO175" i="1"/>
  <c r="BP175" i="1"/>
  <c r="BQ175" i="1"/>
  <c r="BR175" i="1"/>
  <c r="BS175" i="1"/>
  <c r="CG175" i="1" l="1" a="1"/>
  <c r="CG175" i="1" s="1"/>
  <c r="CI173" i="1" a="1"/>
  <c r="CI173" i="1" s="1"/>
  <c r="CH173" i="1" s="1"/>
  <c r="BL58" i="1"/>
  <c r="CE174" i="1" a="1"/>
  <c r="CE174" i="1" s="1"/>
  <c r="CD174" i="1" s="1"/>
  <c r="CK172" i="1"/>
  <c r="AQ174" i="1"/>
  <c r="AR174" i="1"/>
  <c r="AS174" i="1"/>
  <c r="AU174" i="1"/>
  <c r="AV174" i="1"/>
  <c r="AW174" i="1"/>
  <c r="AJ174" i="1"/>
  <c r="AK174" i="1"/>
  <c r="AL174" i="1"/>
  <c r="AM174" i="1"/>
  <c r="AN174" i="1"/>
  <c r="AO174" i="1"/>
  <c r="AT174" i="1"/>
  <c r="AP174" i="1"/>
  <c r="CB176" i="1"/>
  <c r="CF176" i="1" s="1"/>
  <c r="R176" i="1"/>
  <c r="AE175" i="1"/>
  <c r="AF175" i="1"/>
  <c r="AG175" i="1"/>
  <c r="S175" i="1"/>
  <c r="V175" i="1"/>
  <c r="W175" i="1"/>
  <c r="T175" i="1"/>
  <c r="X175" i="1"/>
  <c r="Y175" i="1"/>
  <c r="Z175" i="1"/>
  <c r="AA175" i="1"/>
  <c r="AB175" i="1"/>
  <c r="AC175" i="1"/>
  <c r="AD175" i="1"/>
  <c r="AH175" i="1"/>
  <c r="AI175" i="1"/>
  <c r="AX177" i="1"/>
  <c r="U177" i="1" s="1"/>
  <c r="BI176" i="1"/>
  <c r="BY176" i="1"/>
  <c r="BJ176" i="1"/>
  <c r="BZ176" i="1"/>
  <c r="BK176" i="1"/>
  <c r="BL176" i="1"/>
  <c r="BN176" i="1"/>
  <c r="AY176" i="1"/>
  <c r="BO176" i="1"/>
  <c r="AZ176" i="1"/>
  <c r="BP176" i="1"/>
  <c r="BB176" i="1"/>
  <c r="BC176" i="1"/>
  <c r="BD176" i="1"/>
  <c r="BE176" i="1"/>
  <c r="BA176" i="1"/>
  <c r="BF176" i="1"/>
  <c r="BG176" i="1"/>
  <c r="BH176" i="1"/>
  <c r="BM176" i="1"/>
  <c r="BW176" i="1"/>
  <c r="BQ176" i="1"/>
  <c r="BU176" i="1"/>
  <c r="BR176" i="1"/>
  <c r="BV176" i="1"/>
  <c r="BS176" i="1"/>
  <c r="BT176" i="1"/>
  <c r="BX176" i="1"/>
  <c r="CE175" i="1" l="1" a="1"/>
  <c r="CE175" i="1" s="1"/>
  <c r="CD175" i="1" s="1"/>
  <c r="BL59" i="1"/>
  <c r="CG176" i="1" a="1"/>
  <c r="CG176" i="1" s="1"/>
  <c r="CI174" i="1" a="1"/>
  <c r="CI174" i="1" s="1"/>
  <c r="CH174" i="1" s="1"/>
  <c r="CK173" i="1"/>
  <c r="CB177" i="1"/>
  <c r="CF177" i="1" s="1"/>
  <c r="R177" i="1"/>
  <c r="AI176" i="1"/>
  <c r="AC176" i="1"/>
  <c r="AD176" i="1"/>
  <c r="S176" i="1"/>
  <c r="AF176" i="1"/>
  <c r="AG176" i="1"/>
  <c r="AH176" i="1"/>
  <c r="AA176" i="1"/>
  <c r="AB176" i="1"/>
  <c r="AE176" i="1"/>
  <c r="T176" i="1"/>
  <c r="V176" i="1"/>
  <c r="W176" i="1"/>
  <c r="Z176" i="1"/>
  <c r="X176" i="1"/>
  <c r="Y176" i="1"/>
  <c r="AU175" i="1"/>
  <c r="AV175" i="1"/>
  <c r="AW175" i="1"/>
  <c r="AL175" i="1"/>
  <c r="AM175" i="1"/>
  <c r="AO175" i="1"/>
  <c r="AP175" i="1"/>
  <c r="AQ175" i="1"/>
  <c r="AR175" i="1"/>
  <c r="AS175" i="1"/>
  <c r="AJ175" i="1"/>
  <c r="AK175" i="1"/>
  <c r="AN175" i="1"/>
  <c r="AT175" i="1"/>
  <c r="AX178" i="1"/>
  <c r="U178" i="1" s="1"/>
  <c r="BM177" i="1"/>
  <c r="AY177" i="1"/>
  <c r="BO177" i="1"/>
  <c r="AZ177" i="1"/>
  <c r="BP177" i="1"/>
  <c r="BB177" i="1"/>
  <c r="BC177" i="1"/>
  <c r="BS177" i="1"/>
  <c r="BD177" i="1"/>
  <c r="BA177" i="1"/>
  <c r="BX177" i="1"/>
  <c r="BE177" i="1"/>
  <c r="BY177" i="1"/>
  <c r="BW177" i="1"/>
  <c r="BF177" i="1"/>
  <c r="BZ177" i="1"/>
  <c r="BG177" i="1"/>
  <c r="BH177" i="1"/>
  <c r="BU177" i="1"/>
  <c r="BI177" i="1"/>
  <c r="BV177" i="1"/>
  <c r="BJ177" i="1"/>
  <c r="BK177" i="1"/>
  <c r="BL177" i="1"/>
  <c r="BN177" i="1"/>
  <c r="BQ177" i="1"/>
  <c r="BR177" i="1"/>
  <c r="BT177" i="1"/>
  <c r="CG177" i="1" l="1" a="1"/>
  <c r="CG177" i="1" s="1"/>
  <c r="CE176" i="1" a="1"/>
  <c r="CE176" i="1" s="1"/>
  <c r="CD176" i="1" s="1"/>
  <c r="CI175" i="1" a="1"/>
  <c r="CI175" i="1" s="1"/>
  <c r="CH175" i="1" s="1"/>
  <c r="BL60" i="1"/>
  <c r="CK174" i="1"/>
  <c r="W177" i="1"/>
  <c r="X177" i="1"/>
  <c r="Y177" i="1"/>
  <c r="Z177" i="1"/>
  <c r="AA177" i="1"/>
  <c r="AB177" i="1"/>
  <c r="AC177" i="1"/>
  <c r="AD177" i="1"/>
  <c r="AI177" i="1"/>
  <c r="S177" i="1"/>
  <c r="T177" i="1"/>
  <c r="V177" i="1"/>
  <c r="AE177" i="1"/>
  <c r="AF177" i="1"/>
  <c r="AH177" i="1"/>
  <c r="AG177" i="1"/>
  <c r="AJ176" i="1"/>
  <c r="AK176" i="1"/>
  <c r="AV176" i="1"/>
  <c r="AW176" i="1"/>
  <c r="AL176" i="1"/>
  <c r="AM176" i="1"/>
  <c r="AN176" i="1"/>
  <c r="AO176" i="1"/>
  <c r="AP176" i="1"/>
  <c r="AQ176" i="1"/>
  <c r="AR176" i="1"/>
  <c r="AS176" i="1"/>
  <c r="AT176" i="1"/>
  <c r="AU176" i="1"/>
  <c r="CB178" i="1"/>
  <c r="CF178" i="1" s="1"/>
  <c r="R178" i="1"/>
  <c r="AX179" i="1"/>
  <c r="U179" i="1" s="1"/>
  <c r="BA178" i="1"/>
  <c r="BQ178" i="1"/>
  <c r="BC178" i="1"/>
  <c r="BS178" i="1"/>
  <c r="BD178" i="1"/>
  <c r="BT178" i="1"/>
  <c r="BG178" i="1"/>
  <c r="BW178" i="1"/>
  <c r="BP178" i="1"/>
  <c r="BR178" i="1"/>
  <c r="BU178" i="1"/>
  <c r="AY178" i="1"/>
  <c r="BV178" i="1"/>
  <c r="BN178" i="1"/>
  <c r="AZ178" i="1"/>
  <c r="BX178" i="1"/>
  <c r="BB178" i="1"/>
  <c r="BY178" i="1"/>
  <c r="BE178" i="1"/>
  <c r="BZ178" i="1"/>
  <c r="BF178" i="1"/>
  <c r="BH178" i="1"/>
  <c r="BL178" i="1"/>
  <c r="BI178" i="1"/>
  <c r="BO178" i="1"/>
  <c r="BJ178" i="1"/>
  <c r="BK178" i="1"/>
  <c r="BM178" i="1"/>
  <c r="BL61" i="1" l="1"/>
  <c r="CG178" i="1" a="1"/>
  <c r="CG178" i="1" s="1"/>
  <c r="CI176" i="1" a="1"/>
  <c r="CI176" i="1" s="1"/>
  <c r="CH176" i="1" s="1"/>
  <c r="CE177" i="1" a="1"/>
  <c r="CE177" i="1" s="1"/>
  <c r="CD177" i="1" s="1"/>
  <c r="CK175" i="1"/>
  <c r="AA178" i="1"/>
  <c r="AB178" i="1"/>
  <c r="AC178" i="1"/>
  <c r="AG178" i="1"/>
  <c r="AH178" i="1"/>
  <c r="V178" i="1"/>
  <c r="W178" i="1"/>
  <c r="S178" i="1"/>
  <c r="X178" i="1"/>
  <c r="Y178" i="1"/>
  <c r="T178" i="1"/>
  <c r="Z178" i="1"/>
  <c r="AD178" i="1"/>
  <c r="AE178" i="1"/>
  <c r="AF178" i="1"/>
  <c r="AI178" i="1"/>
  <c r="AM177" i="1"/>
  <c r="AN177" i="1"/>
  <c r="AO177" i="1"/>
  <c r="AP177" i="1"/>
  <c r="AQ177" i="1"/>
  <c r="AS177" i="1"/>
  <c r="AT177" i="1"/>
  <c r="AU177" i="1"/>
  <c r="AW177" i="1"/>
  <c r="AJ177" i="1"/>
  <c r="AK177" i="1"/>
  <c r="AL177" i="1"/>
  <c r="AR177" i="1"/>
  <c r="AV177" i="1"/>
  <c r="CB179" i="1"/>
  <c r="CF179" i="1" s="1"/>
  <c r="R179" i="1"/>
  <c r="AX180" i="1"/>
  <c r="U180" i="1" s="1"/>
  <c r="BE179" i="1"/>
  <c r="BU179" i="1"/>
  <c r="BG179" i="1"/>
  <c r="BW179" i="1"/>
  <c r="BH179" i="1"/>
  <c r="BX179" i="1"/>
  <c r="BK179" i="1"/>
  <c r="BL179" i="1"/>
  <c r="BM179" i="1"/>
  <c r="BN179" i="1"/>
  <c r="BJ179" i="1"/>
  <c r="BO179" i="1"/>
  <c r="BF179" i="1"/>
  <c r="BP179" i="1"/>
  <c r="BQ179" i="1"/>
  <c r="BR179" i="1"/>
  <c r="AY179" i="1"/>
  <c r="BS179" i="1"/>
  <c r="AZ179" i="1"/>
  <c r="BT179" i="1"/>
  <c r="BA179" i="1"/>
  <c r="BV179" i="1"/>
  <c r="BB179" i="1"/>
  <c r="BY179" i="1"/>
  <c r="BC179" i="1"/>
  <c r="BZ179" i="1"/>
  <c r="BD179" i="1"/>
  <c r="BI179" i="1"/>
  <c r="CE178" i="1" l="1" a="1"/>
  <c r="CE178" i="1" s="1"/>
  <c r="CD178" i="1" s="1"/>
  <c r="CI177" i="1" a="1"/>
  <c r="CI177" i="1" s="1"/>
  <c r="CH177" i="1" s="1"/>
  <c r="CG179" i="1" a="1"/>
  <c r="CG179" i="1" s="1"/>
  <c r="BL62" i="1"/>
  <c r="CK176" i="1"/>
  <c r="AE179" i="1"/>
  <c r="AF179" i="1"/>
  <c r="AG179" i="1"/>
  <c r="X179" i="1"/>
  <c r="Y179" i="1"/>
  <c r="AA179" i="1"/>
  <c r="AB179" i="1"/>
  <c r="S179" i="1"/>
  <c r="AC179" i="1"/>
  <c r="AH179" i="1"/>
  <c r="V179" i="1"/>
  <c r="W179" i="1"/>
  <c r="Z179" i="1"/>
  <c r="AD179" i="1"/>
  <c r="AI179" i="1"/>
  <c r="T179" i="1"/>
  <c r="AQ178" i="1"/>
  <c r="AR178" i="1"/>
  <c r="AS178" i="1"/>
  <c r="AJ178" i="1"/>
  <c r="AK178" i="1"/>
  <c r="AL178" i="1"/>
  <c r="AN178" i="1"/>
  <c r="AO178" i="1"/>
  <c r="AP178" i="1"/>
  <c r="AT178" i="1"/>
  <c r="AU178" i="1"/>
  <c r="AV178" i="1"/>
  <c r="AW178" i="1"/>
  <c r="AM178" i="1"/>
  <c r="CB180" i="1"/>
  <c r="CF180" i="1" s="1"/>
  <c r="R180" i="1"/>
  <c r="AX181" i="1"/>
  <c r="U181" i="1" s="1"/>
  <c r="BI180" i="1"/>
  <c r="BY180" i="1"/>
  <c r="BK180" i="1"/>
  <c r="BL180" i="1"/>
  <c r="BC180" i="1"/>
  <c r="BV180" i="1"/>
  <c r="BD180" i="1"/>
  <c r="BW180" i="1"/>
  <c r="BE180" i="1"/>
  <c r="BX180" i="1"/>
  <c r="BA180" i="1"/>
  <c r="BF180" i="1"/>
  <c r="BZ180" i="1"/>
  <c r="BG180" i="1"/>
  <c r="BH180" i="1"/>
  <c r="BU180" i="1"/>
  <c r="BJ180" i="1"/>
  <c r="BM180" i="1"/>
  <c r="AZ180" i="1"/>
  <c r="BN180" i="1"/>
  <c r="AY180" i="1"/>
  <c r="BB180" i="1"/>
  <c r="BO180" i="1"/>
  <c r="BP180" i="1"/>
  <c r="BQ180" i="1"/>
  <c r="BR180" i="1"/>
  <c r="BT180" i="1"/>
  <c r="BS180" i="1"/>
  <c r="CI178" i="1" l="1" a="1"/>
  <c r="CI178" i="1" s="1"/>
  <c r="CH178" i="1" s="1"/>
  <c r="BL63" i="1"/>
  <c r="CG180" i="1" a="1"/>
  <c r="CG180" i="1" s="1"/>
  <c r="CE179" i="1" a="1"/>
  <c r="CE179" i="1" s="1"/>
  <c r="CD179" i="1" s="1"/>
  <c r="CK177" i="1"/>
  <c r="AI180" i="1"/>
  <c r="AH180" i="1"/>
  <c r="V180" i="1"/>
  <c r="W180" i="1"/>
  <c r="Y180" i="1"/>
  <c r="X180" i="1"/>
  <c r="Z180" i="1"/>
  <c r="AA180" i="1"/>
  <c r="AB180" i="1"/>
  <c r="AC180" i="1"/>
  <c r="AD180" i="1"/>
  <c r="S180" i="1"/>
  <c r="AE180" i="1"/>
  <c r="AF180" i="1"/>
  <c r="AG180" i="1"/>
  <c r="T180" i="1"/>
  <c r="AU179" i="1"/>
  <c r="AV179" i="1"/>
  <c r="AW179" i="1"/>
  <c r="AQ179" i="1"/>
  <c r="AR179" i="1"/>
  <c r="AT179" i="1"/>
  <c r="AO179" i="1"/>
  <c r="AP179" i="1"/>
  <c r="AS179" i="1"/>
  <c r="AJ179" i="1"/>
  <c r="AK179" i="1"/>
  <c r="AL179" i="1"/>
  <c r="AN179" i="1"/>
  <c r="AM179" i="1"/>
  <c r="CB181" i="1"/>
  <c r="CF181" i="1" s="1"/>
  <c r="R181" i="1"/>
  <c r="AX182" i="1"/>
  <c r="U182" i="1" s="1"/>
  <c r="BM181" i="1"/>
  <c r="AY181" i="1"/>
  <c r="BO181" i="1"/>
  <c r="BL181" i="1"/>
  <c r="BN181" i="1"/>
  <c r="BI181" i="1"/>
  <c r="BP181" i="1"/>
  <c r="BQ181" i="1"/>
  <c r="BK181" i="1"/>
  <c r="AZ181" i="1"/>
  <c r="BR181" i="1"/>
  <c r="BA181" i="1"/>
  <c r="BS181" i="1"/>
  <c r="BB181" i="1"/>
  <c r="BT181" i="1"/>
  <c r="BC181" i="1"/>
  <c r="BU181" i="1"/>
  <c r="BD181" i="1"/>
  <c r="BV181" i="1"/>
  <c r="BH181" i="1"/>
  <c r="BE181" i="1"/>
  <c r="BW181" i="1"/>
  <c r="BJ181" i="1"/>
  <c r="BF181" i="1"/>
  <c r="BX181" i="1"/>
  <c r="BG181" i="1"/>
  <c r="BY181" i="1"/>
  <c r="BZ181" i="1"/>
  <c r="CG181" i="1" l="1" a="1"/>
  <c r="CG181" i="1" s="1"/>
  <c r="CI179" i="1" a="1"/>
  <c r="CI179" i="1" s="1"/>
  <c r="CH179" i="1" s="1"/>
  <c r="BL64" i="1"/>
  <c r="CE180" i="1" a="1"/>
  <c r="CE180" i="1" s="1"/>
  <c r="CD180" i="1" s="1"/>
  <c r="CK178" i="1"/>
  <c r="W181" i="1"/>
  <c r="X181" i="1"/>
  <c r="Y181" i="1"/>
  <c r="AB181" i="1"/>
  <c r="AC181" i="1"/>
  <c r="AE181" i="1"/>
  <c r="AF181" i="1"/>
  <c r="AG181" i="1"/>
  <c r="AI181" i="1"/>
  <c r="V181" i="1"/>
  <c r="Z181" i="1"/>
  <c r="AA181" i="1"/>
  <c r="AD181" i="1"/>
  <c r="AH181" i="1"/>
  <c r="S181" i="1"/>
  <c r="T181" i="1"/>
  <c r="CB182" i="1"/>
  <c r="CF182" i="1" s="1"/>
  <c r="R182" i="1"/>
  <c r="AJ180" i="1"/>
  <c r="AK180" i="1"/>
  <c r="AL180" i="1"/>
  <c r="AN180" i="1"/>
  <c r="AO180" i="1"/>
  <c r="AP180" i="1"/>
  <c r="AR180" i="1"/>
  <c r="AU180" i="1"/>
  <c r="AV180" i="1"/>
  <c r="AW180" i="1"/>
  <c r="AM180" i="1"/>
  <c r="AT180" i="1"/>
  <c r="AQ180" i="1"/>
  <c r="AS180" i="1"/>
  <c r="AX183" i="1"/>
  <c r="U183" i="1" s="1"/>
  <c r="BA182" i="1"/>
  <c r="BQ182" i="1"/>
  <c r="BC182" i="1"/>
  <c r="BS182" i="1"/>
  <c r="BD182" i="1"/>
  <c r="BV182" i="1"/>
  <c r="BT182" i="1"/>
  <c r="BE182" i="1"/>
  <c r="BW182" i="1"/>
  <c r="BF182" i="1"/>
  <c r="BX182" i="1"/>
  <c r="BG182" i="1"/>
  <c r="BY182" i="1"/>
  <c r="AY182" i="1"/>
  <c r="BH182" i="1"/>
  <c r="BZ182" i="1"/>
  <c r="BB182" i="1"/>
  <c r="BI182" i="1"/>
  <c r="BJ182" i="1"/>
  <c r="BK182" i="1"/>
  <c r="BU182" i="1"/>
  <c r="BL182" i="1"/>
  <c r="AZ182" i="1"/>
  <c r="BM182" i="1"/>
  <c r="BP182" i="1"/>
  <c r="BN182" i="1"/>
  <c r="BO182" i="1"/>
  <c r="BR182" i="1"/>
  <c r="BL65" i="1" l="1"/>
  <c r="CE181" i="1" a="1"/>
  <c r="CE181" i="1" s="1"/>
  <c r="CD181" i="1" s="1"/>
  <c r="CG182" i="1" a="1"/>
  <c r="CG182" i="1" s="1"/>
  <c r="CI180" i="1" a="1"/>
  <c r="CI180" i="1" s="1"/>
  <c r="CH180" i="1" s="1"/>
  <c r="CK179" i="1"/>
  <c r="AM181" i="1"/>
  <c r="AN181" i="1"/>
  <c r="AO181" i="1"/>
  <c r="AU181" i="1"/>
  <c r="AV181" i="1"/>
  <c r="AW181" i="1"/>
  <c r="AJ181" i="1"/>
  <c r="AK181" i="1"/>
  <c r="AL181" i="1"/>
  <c r="AP181" i="1"/>
  <c r="AQ181" i="1"/>
  <c r="AR181" i="1"/>
  <c r="AT181" i="1"/>
  <c r="AS181" i="1"/>
  <c r="CB183" i="1"/>
  <c r="CF183" i="1" s="1"/>
  <c r="R183" i="1"/>
  <c r="AA182" i="1"/>
  <c r="AB182" i="1"/>
  <c r="AC182" i="1"/>
  <c r="V182" i="1"/>
  <c r="W182" i="1"/>
  <c r="X182" i="1"/>
  <c r="Z182" i="1"/>
  <c r="Y182" i="1"/>
  <c r="AD182" i="1"/>
  <c r="AE182" i="1"/>
  <c r="AF182" i="1"/>
  <c r="AG182" i="1"/>
  <c r="AH182" i="1"/>
  <c r="AI182" i="1"/>
  <c r="S182" i="1"/>
  <c r="T182" i="1"/>
  <c r="AX184" i="1"/>
  <c r="U184" i="1" s="1"/>
  <c r="BE183" i="1"/>
  <c r="BU183" i="1"/>
  <c r="BG183" i="1"/>
  <c r="BW183" i="1"/>
  <c r="BL183" i="1"/>
  <c r="BM183" i="1"/>
  <c r="BN183" i="1"/>
  <c r="BI183" i="1"/>
  <c r="BO183" i="1"/>
  <c r="BP183" i="1"/>
  <c r="AY183" i="1"/>
  <c r="BQ183" i="1"/>
  <c r="AZ183" i="1"/>
  <c r="BR183" i="1"/>
  <c r="BK183" i="1"/>
  <c r="BA183" i="1"/>
  <c r="BS183" i="1"/>
  <c r="BB183" i="1"/>
  <c r="BT183" i="1"/>
  <c r="BH183" i="1"/>
  <c r="BC183" i="1"/>
  <c r="BV183" i="1"/>
  <c r="BD183" i="1"/>
  <c r="BX183" i="1"/>
  <c r="BF183" i="1"/>
  <c r="BY183" i="1"/>
  <c r="BZ183" i="1"/>
  <c r="BJ183" i="1"/>
  <c r="CI181" i="1" l="1" a="1"/>
  <c r="CI181" i="1" s="1"/>
  <c r="CH181" i="1" s="1"/>
  <c r="CG183" i="1" a="1"/>
  <c r="CG183" i="1" s="1"/>
  <c r="CE182" i="1" a="1"/>
  <c r="CE182" i="1" s="1"/>
  <c r="CD182" i="1" s="1"/>
  <c r="BL66" i="1"/>
  <c r="CK180" i="1"/>
  <c r="AQ182" i="1"/>
  <c r="AR182" i="1"/>
  <c r="AS182" i="1"/>
  <c r="AL182" i="1"/>
  <c r="AM182" i="1"/>
  <c r="AO182" i="1"/>
  <c r="AP182" i="1"/>
  <c r="AT182" i="1"/>
  <c r="AV182" i="1"/>
  <c r="AJ182" i="1"/>
  <c r="AK182" i="1"/>
  <c r="AN182" i="1"/>
  <c r="AU182" i="1"/>
  <c r="AW182" i="1"/>
  <c r="CB184" i="1"/>
  <c r="CF184" i="1" s="1"/>
  <c r="R184" i="1"/>
  <c r="AE183" i="1"/>
  <c r="AF183" i="1"/>
  <c r="AG183" i="1"/>
  <c r="AC183" i="1"/>
  <c r="AD183" i="1"/>
  <c r="AI183" i="1"/>
  <c r="Y183" i="1"/>
  <c r="Z183" i="1"/>
  <c r="AA183" i="1"/>
  <c r="AB183" i="1"/>
  <c r="AH183" i="1"/>
  <c r="S183" i="1"/>
  <c r="X183" i="1"/>
  <c r="V183" i="1"/>
  <c r="W183" i="1"/>
  <c r="T183" i="1"/>
  <c r="AX185" i="1"/>
  <c r="U185" i="1" s="1"/>
  <c r="BI184" i="1"/>
  <c r="BY184" i="1"/>
  <c r="BK184" i="1"/>
  <c r="BB184" i="1"/>
  <c r="BT184" i="1"/>
  <c r="BS184" i="1"/>
  <c r="BC184" i="1"/>
  <c r="BU184" i="1"/>
  <c r="BA184" i="1"/>
  <c r="BD184" i="1"/>
  <c r="BV184" i="1"/>
  <c r="BE184" i="1"/>
  <c r="BW184" i="1"/>
  <c r="BF184" i="1"/>
  <c r="BX184" i="1"/>
  <c r="AY184" i="1"/>
  <c r="AZ184" i="1"/>
  <c r="BG184" i="1"/>
  <c r="BZ184" i="1"/>
  <c r="BQ184" i="1"/>
  <c r="BH184" i="1"/>
  <c r="BJ184" i="1"/>
  <c r="BL184" i="1"/>
  <c r="BP184" i="1"/>
  <c r="BR184" i="1"/>
  <c r="BM184" i="1"/>
  <c r="BN184" i="1"/>
  <c r="BO184" i="1"/>
  <c r="BL67" i="1" l="1"/>
  <c r="CG184" i="1" a="1"/>
  <c r="CG184" i="1" s="1"/>
  <c r="CE183" i="1" a="1"/>
  <c r="CE183" i="1" s="1"/>
  <c r="CD183" i="1" s="1"/>
  <c r="CI182" i="1" a="1"/>
  <c r="CI182" i="1" s="1"/>
  <c r="CH182" i="1" s="1"/>
  <c r="CK181" i="1"/>
  <c r="AI184" i="1"/>
  <c r="W184" i="1"/>
  <c r="X184" i="1"/>
  <c r="Z184" i="1"/>
  <c r="AA184" i="1"/>
  <c r="AB184" i="1"/>
  <c r="AD184" i="1"/>
  <c r="AE184" i="1"/>
  <c r="T184" i="1"/>
  <c r="AF184" i="1"/>
  <c r="AG184" i="1"/>
  <c r="AH184" i="1"/>
  <c r="S184" i="1"/>
  <c r="AC184" i="1"/>
  <c r="V184" i="1"/>
  <c r="Y184" i="1"/>
  <c r="AU183" i="1"/>
  <c r="AV183" i="1"/>
  <c r="AW183" i="1"/>
  <c r="AJ183" i="1"/>
  <c r="AK183" i="1"/>
  <c r="AM183" i="1"/>
  <c r="AL183" i="1"/>
  <c r="AN183" i="1"/>
  <c r="AO183" i="1"/>
  <c r="AP183" i="1"/>
  <c r="AQ183" i="1"/>
  <c r="AR183" i="1"/>
  <c r="AS183" i="1"/>
  <c r="AT183" i="1"/>
  <c r="CB185" i="1"/>
  <c r="CF185" i="1" s="1"/>
  <c r="R185" i="1"/>
  <c r="AX186" i="1"/>
  <c r="U186" i="1" s="1"/>
  <c r="BM185" i="1"/>
  <c r="AY185" i="1"/>
  <c r="BO185" i="1"/>
  <c r="BJ185" i="1"/>
  <c r="BK185" i="1"/>
  <c r="BZ185" i="1"/>
  <c r="BL185" i="1"/>
  <c r="BH185" i="1"/>
  <c r="BN185" i="1"/>
  <c r="BX185" i="1"/>
  <c r="BI185" i="1"/>
  <c r="BP185" i="1"/>
  <c r="BQ185" i="1"/>
  <c r="AZ185" i="1"/>
  <c r="BR185" i="1"/>
  <c r="BA185" i="1"/>
  <c r="BS185" i="1"/>
  <c r="BY185" i="1"/>
  <c r="BB185" i="1"/>
  <c r="BT185" i="1"/>
  <c r="BC185" i="1"/>
  <c r="BU185" i="1"/>
  <c r="BG185" i="1"/>
  <c r="BD185" i="1"/>
  <c r="BV185" i="1"/>
  <c r="BE185" i="1"/>
  <c r="BW185" i="1"/>
  <c r="BF185" i="1"/>
  <c r="CI183" i="1" l="1" a="1"/>
  <c r="CI183" i="1" s="1"/>
  <c r="CH183" i="1" s="1"/>
  <c r="CG185" i="1" a="1"/>
  <c r="CG185" i="1" s="1"/>
  <c r="CE184" i="1" a="1"/>
  <c r="CE184" i="1" s="1"/>
  <c r="CD184" i="1" s="1"/>
  <c r="BL68" i="1"/>
  <c r="CK182" i="1"/>
  <c r="W185" i="1"/>
  <c r="X185" i="1"/>
  <c r="Y185" i="1"/>
  <c r="AG185" i="1"/>
  <c r="AH185" i="1"/>
  <c r="AE185" i="1"/>
  <c r="T185" i="1"/>
  <c r="AF185" i="1"/>
  <c r="AI185" i="1"/>
  <c r="V185" i="1"/>
  <c r="Z185" i="1"/>
  <c r="AA185" i="1"/>
  <c r="AB185" i="1"/>
  <c r="S185" i="1"/>
  <c r="AD185" i="1"/>
  <c r="AC185" i="1"/>
  <c r="AJ184" i="1"/>
  <c r="AK184" i="1"/>
  <c r="AP184" i="1"/>
  <c r="AQ184" i="1"/>
  <c r="AS184" i="1"/>
  <c r="AT184" i="1"/>
  <c r="AU184" i="1"/>
  <c r="AW184" i="1"/>
  <c r="AL184" i="1"/>
  <c r="AM184" i="1"/>
  <c r="AN184" i="1"/>
  <c r="AO184" i="1"/>
  <c r="AR184" i="1"/>
  <c r="AV184" i="1"/>
  <c r="CB186" i="1"/>
  <c r="CF186" i="1" s="1"/>
  <c r="R186" i="1"/>
  <c r="AX187" i="1"/>
  <c r="U187" i="1" s="1"/>
  <c r="BA186" i="1"/>
  <c r="BQ186" i="1"/>
  <c r="BC186" i="1"/>
  <c r="BS186" i="1"/>
  <c r="AZ186" i="1"/>
  <c r="BT186" i="1"/>
  <c r="BB186" i="1"/>
  <c r="BU186" i="1"/>
  <c r="BO186" i="1"/>
  <c r="BD186" i="1"/>
  <c r="BV186" i="1"/>
  <c r="BE186" i="1"/>
  <c r="BW186" i="1"/>
  <c r="BF186" i="1"/>
  <c r="BX186" i="1"/>
  <c r="BG186" i="1"/>
  <c r="BY186" i="1"/>
  <c r="AY186" i="1"/>
  <c r="BH186" i="1"/>
  <c r="BZ186" i="1"/>
  <c r="BI186" i="1"/>
  <c r="BJ186" i="1"/>
  <c r="BN186" i="1"/>
  <c r="BK186" i="1"/>
  <c r="BP186" i="1"/>
  <c r="BL186" i="1"/>
  <c r="BM186" i="1"/>
  <c r="BR186" i="1"/>
  <c r="BL69" i="1" l="1"/>
  <c r="CI184" i="1" a="1"/>
  <c r="CI184" i="1" s="1"/>
  <c r="CH184" i="1" s="1"/>
  <c r="CG186" i="1" a="1"/>
  <c r="CG186" i="1" s="1"/>
  <c r="CE185" i="1" a="1"/>
  <c r="CE185" i="1" s="1"/>
  <c r="CD185" i="1" s="1"/>
  <c r="CK183" i="1"/>
  <c r="AM185" i="1"/>
  <c r="AN185" i="1"/>
  <c r="AO185" i="1"/>
  <c r="AJ185" i="1"/>
  <c r="AK185" i="1"/>
  <c r="AL185" i="1"/>
  <c r="AP185" i="1"/>
  <c r="AQ185" i="1"/>
  <c r="AR185" i="1"/>
  <c r="AS185" i="1"/>
  <c r="AT185" i="1"/>
  <c r="AU185" i="1"/>
  <c r="AV185" i="1"/>
  <c r="AW185" i="1"/>
  <c r="AA186" i="1"/>
  <c r="AB186" i="1"/>
  <c r="AC186" i="1"/>
  <c r="X186" i="1"/>
  <c r="Y186" i="1"/>
  <c r="AD186" i="1"/>
  <c r="AE186" i="1"/>
  <c r="AG186" i="1"/>
  <c r="AH186" i="1"/>
  <c r="T186" i="1"/>
  <c r="AI186" i="1"/>
  <c r="V186" i="1"/>
  <c r="W186" i="1"/>
  <c r="Z186" i="1"/>
  <c r="S186" i="1"/>
  <c r="AF186" i="1"/>
  <c r="CB187" i="1"/>
  <c r="CF187" i="1" s="1"/>
  <c r="R187" i="1"/>
  <c r="AX188" i="1"/>
  <c r="U188" i="1" s="1"/>
  <c r="BE187" i="1"/>
  <c r="BU187" i="1"/>
  <c r="BG187" i="1"/>
  <c r="BW187" i="1"/>
  <c r="BJ187" i="1"/>
  <c r="BK187" i="1"/>
  <c r="BL187" i="1"/>
  <c r="BM187" i="1"/>
  <c r="BF187" i="1"/>
  <c r="BN187" i="1"/>
  <c r="BI187" i="1"/>
  <c r="BO187" i="1"/>
  <c r="BZ187" i="1"/>
  <c r="BP187" i="1"/>
  <c r="BX187" i="1"/>
  <c r="AY187" i="1"/>
  <c r="BQ187" i="1"/>
  <c r="BH187" i="1"/>
  <c r="AZ187" i="1"/>
  <c r="BR187" i="1"/>
  <c r="BA187" i="1"/>
  <c r="BS187" i="1"/>
  <c r="BB187" i="1"/>
  <c r="BT187" i="1"/>
  <c r="BD187" i="1"/>
  <c r="BC187" i="1"/>
  <c r="BV187" i="1"/>
  <c r="BY187" i="1"/>
  <c r="CI185" i="1" l="1" a="1"/>
  <c r="CI185" i="1" s="1"/>
  <c r="CH185" i="1" s="1"/>
  <c r="CE186" i="1" a="1"/>
  <c r="CE186" i="1" s="1"/>
  <c r="CD186" i="1" s="1"/>
  <c r="CG187" i="1" a="1"/>
  <c r="CG187" i="1" s="1"/>
  <c r="BL70" i="1"/>
  <c r="CK184" i="1"/>
  <c r="AE187" i="1"/>
  <c r="AF187" i="1"/>
  <c r="AG187" i="1"/>
  <c r="T187" i="1"/>
  <c r="V187" i="1"/>
  <c r="AB187" i="1"/>
  <c r="AC187" i="1"/>
  <c r="AD187" i="1"/>
  <c r="AH187" i="1"/>
  <c r="AI187" i="1"/>
  <c r="S187" i="1"/>
  <c r="W187" i="1"/>
  <c r="X187" i="1"/>
  <c r="AA187" i="1"/>
  <c r="Y187" i="1"/>
  <c r="Z187" i="1"/>
  <c r="CB188" i="1"/>
  <c r="CF188" i="1" s="1"/>
  <c r="R188" i="1"/>
  <c r="AQ186" i="1"/>
  <c r="AR186" i="1"/>
  <c r="AS186" i="1"/>
  <c r="AT186" i="1"/>
  <c r="AU186" i="1"/>
  <c r="AW186" i="1"/>
  <c r="AJ186" i="1"/>
  <c r="AK186" i="1"/>
  <c r="AL186" i="1"/>
  <c r="AM186" i="1"/>
  <c r="AN186" i="1"/>
  <c r="AO186" i="1"/>
  <c r="AP186" i="1"/>
  <c r="AV186" i="1"/>
  <c r="AX189" i="1"/>
  <c r="U189" i="1" s="1"/>
  <c r="BK188" i="1"/>
  <c r="AZ188" i="1"/>
  <c r="BQ188" i="1"/>
  <c r="BA188" i="1"/>
  <c r="BR188" i="1"/>
  <c r="BB188" i="1"/>
  <c r="BS188" i="1"/>
  <c r="BC188" i="1"/>
  <c r="BT188" i="1"/>
  <c r="BD188" i="1"/>
  <c r="BU188" i="1"/>
  <c r="BE188" i="1"/>
  <c r="BV188" i="1"/>
  <c r="BF188" i="1"/>
  <c r="BW188" i="1"/>
  <c r="BG188" i="1"/>
  <c r="BX188" i="1"/>
  <c r="AY188" i="1"/>
  <c r="BH188" i="1"/>
  <c r="BY188" i="1"/>
  <c r="BI188" i="1"/>
  <c r="BZ188" i="1"/>
  <c r="BP188" i="1"/>
  <c r="BJ188" i="1"/>
  <c r="BN188" i="1"/>
  <c r="BL188" i="1"/>
  <c r="BM188" i="1"/>
  <c r="BO188" i="1"/>
  <c r="BL71" i="1" l="1"/>
  <c r="CE187" i="1" a="1"/>
  <c r="CE187" i="1" s="1"/>
  <c r="CD187" i="1" s="1"/>
  <c r="CG188" i="1" a="1"/>
  <c r="CG188" i="1" s="1"/>
  <c r="CI186" i="1" a="1"/>
  <c r="CI186" i="1" s="1"/>
  <c r="CH186" i="1" s="1"/>
  <c r="CK185" i="1"/>
  <c r="AU187" i="1"/>
  <c r="AV187" i="1"/>
  <c r="AW187" i="1"/>
  <c r="AK187" i="1"/>
  <c r="AL187" i="1"/>
  <c r="AN187" i="1"/>
  <c r="AO187" i="1"/>
  <c r="AJ187" i="1"/>
  <c r="AM187" i="1"/>
  <c r="AP187" i="1"/>
  <c r="AQ187" i="1"/>
  <c r="AR187" i="1"/>
  <c r="AS187" i="1"/>
  <c r="AT187" i="1"/>
  <c r="CB189" i="1"/>
  <c r="CF189" i="1" s="1"/>
  <c r="R189" i="1"/>
  <c r="AI188" i="1"/>
  <c r="AB188" i="1"/>
  <c r="AC188" i="1"/>
  <c r="T188" i="1"/>
  <c r="AE188" i="1"/>
  <c r="AF188" i="1"/>
  <c r="Z188" i="1"/>
  <c r="S188" i="1"/>
  <c r="AA188" i="1"/>
  <c r="AD188" i="1"/>
  <c r="AG188" i="1"/>
  <c r="AH188" i="1"/>
  <c r="V188" i="1"/>
  <c r="W188" i="1"/>
  <c r="Y188" i="1"/>
  <c r="X188" i="1"/>
  <c r="AX190" i="1"/>
  <c r="AY189" i="1"/>
  <c r="BO189" i="1"/>
  <c r="BF189" i="1"/>
  <c r="BW189" i="1"/>
  <c r="BC189" i="1"/>
  <c r="BG189" i="1"/>
  <c r="BX189" i="1"/>
  <c r="BH189" i="1"/>
  <c r="BY189" i="1"/>
  <c r="BB189" i="1"/>
  <c r="BV189" i="1"/>
  <c r="BI189" i="1"/>
  <c r="BZ189" i="1"/>
  <c r="BU189" i="1"/>
  <c r="BJ189" i="1"/>
  <c r="BK189" i="1"/>
  <c r="BL189" i="1"/>
  <c r="BM189" i="1"/>
  <c r="BN189" i="1"/>
  <c r="BS189" i="1"/>
  <c r="BD189" i="1"/>
  <c r="BE189" i="1"/>
  <c r="BP189" i="1"/>
  <c r="AZ189" i="1"/>
  <c r="BQ189" i="1"/>
  <c r="BA189" i="1"/>
  <c r="BR189" i="1"/>
  <c r="BT189" i="1"/>
  <c r="CG189" i="1" l="1" a="1"/>
  <c r="CG189" i="1" s="1"/>
  <c r="U190" i="1"/>
  <c r="BL190" i="1"/>
  <c r="CE188" i="1" a="1"/>
  <c r="CE188" i="1" s="1"/>
  <c r="CD188" i="1" s="1"/>
  <c r="BL72" i="1"/>
  <c r="CI187" i="1" a="1"/>
  <c r="CI187" i="1" s="1"/>
  <c r="CH187" i="1" s="1"/>
  <c r="CK186" i="1"/>
  <c r="W189" i="1"/>
  <c r="X189" i="1"/>
  <c r="Y189" i="1"/>
  <c r="V189" i="1"/>
  <c r="Z189" i="1"/>
  <c r="AB189" i="1"/>
  <c r="AA189" i="1"/>
  <c r="AC189" i="1"/>
  <c r="S189" i="1"/>
  <c r="AD189" i="1"/>
  <c r="T189" i="1"/>
  <c r="AE189" i="1"/>
  <c r="AF189" i="1"/>
  <c r="AG189" i="1"/>
  <c r="AH189" i="1"/>
  <c r="AI189" i="1"/>
  <c r="CB190" i="1"/>
  <c r="CF190" i="1" s="1"/>
  <c r="R190" i="1"/>
  <c r="AJ188" i="1"/>
  <c r="AK188" i="1"/>
  <c r="AU188" i="1"/>
  <c r="AV188" i="1"/>
  <c r="AL188" i="1"/>
  <c r="AM188" i="1"/>
  <c r="AN188" i="1"/>
  <c r="AO188" i="1"/>
  <c r="AP188" i="1"/>
  <c r="AQ188" i="1"/>
  <c r="AR188" i="1"/>
  <c r="AS188" i="1"/>
  <c r="AT188" i="1"/>
  <c r="AW188" i="1"/>
  <c r="AX191" i="1"/>
  <c r="U191" i="1" s="1"/>
  <c r="BC190" i="1"/>
  <c r="BS190" i="1"/>
  <c r="BM190" i="1"/>
  <c r="BH190" i="1"/>
  <c r="BK190" i="1"/>
  <c r="BN190" i="1"/>
  <c r="BO190" i="1"/>
  <c r="AY190" i="1"/>
  <c r="BP190" i="1"/>
  <c r="BI190" i="1"/>
  <c r="AZ190" i="1"/>
  <c r="BQ190" i="1"/>
  <c r="BZ190" i="1"/>
  <c r="BA190" i="1"/>
  <c r="BR190" i="1"/>
  <c r="BB190" i="1"/>
  <c r="BT190" i="1"/>
  <c r="BY190" i="1"/>
  <c r="BD190" i="1"/>
  <c r="BU190" i="1"/>
  <c r="BE190" i="1"/>
  <c r="BV190" i="1"/>
  <c r="BF190" i="1"/>
  <c r="BW190" i="1"/>
  <c r="BG190" i="1"/>
  <c r="BX190" i="1"/>
  <c r="BJ190" i="1"/>
  <c r="CE189" i="1" l="1" a="1"/>
  <c r="CE189" i="1" s="1"/>
  <c r="CD189" i="1" s="1"/>
  <c r="CG190" i="1" a="1"/>
  <c r="CG190" i="1" s="1"/>
  <c r="CI188" i="1" a="1"/>
  <c r="CI188" i="1" s="1"/>
  <c r="CH188" i="1" s="1"/>
  <c r="BL73" i="1"/>
  <c r="CK187" i="1"/>
  <c r="CB191" i="1"/>
  <c r="CF191" i="1" s="1"/>
  <c r="R191" i="1"/>
  <c r="AM189" i="1"/>
  <c r="AN189" i="1"/>
  <c r="AO189" i="1"/>
  <c r="AL189" i="1"/>
  <c r="AP189" i="1"/>
  <c r="AR189" i="1"/>
  <c r="AS189" i="1"/>
  <c r="AJ189" i="1"/>
  <c r="AK189" i="1"/>
  <c r="AQ189" i="1"/>
  <c r="AT189" i="1"/>
  <c r="AU189" i="1"/>
  <c r="AV189" i="1"/>
  <c r="AW189" i="1"/>
  <c r="AA190" i="1"/>
  <c r="AB190" i="1"/>
  <c r="AC190" i="1"/>
  <c r="AF190" i="1"/>
  <c r="AG190" i="1"/>
  <c r="AI190" i="1"/>
  <c r="W190" i="1"/>
  <c r="X190" i="1"/>
  <c r="Y190" i="1"/>
  <c r="S190" i="1"/>
  <c r="Z190" i="1"/>
  <c r="T190" i="1"/>
  <c r="AD190" i="1"/>
  <c r="AE190" i="1"/>
  <c r="AH190" i="1"/>
  <c r="V190" i="1"/>
  <c r="AX192" i="1"/>
  <c r="U192" i="1" s="1"/>
  <c r="BG191" i="1"/>
  <c r="BW191" i="1"/>
  <c r="BA191" i="1"/>
  <c r="BR191" i="1"/>
  <c r="BB191" i="1"/>
  <c r="BS191" i="1"/>
  <c r="BC191" i="1"/>
  <c r="BT191" i="1"/>
  <c r="AY191" i="1"/>
  <c r="BD191" i="1"/>
  <c r="BU191" i="1"/>
  <c r="AZ191" i="1"/>
  <c r="BE191" i="1"/>
  <c r="BV191" i="1"/>
  <c r="BF191" i="1"/>
  <c r="BX191" i="1"/>
  <c r="BH191" i="1"/>
  <c r="BY191" i="1"/>
  <c r="BP191" i="1"/>
  <c r="BI191" i="1"/>
  <c r="BZ191" i="1"/>
  <c r="BJ191" i="1"/>
  <c r="BK191" i="1"/>
  <c r="BL191" i="1"/>
  <c r="BQ191" i="1"/>
  <c r="BM191" i="1"/>
  <c r="BN191" i="1"/>
  <c r="BO191" i="1"/>
  <c r="CE190" i="1" l="1" a="1"/>
  <c r="CE190" i="1" s="1"/>
  <c r="CD190" i="1" s="1"/>
  <c r="CG191" i="1" a="1"/>
  <c r="CG191" i="1" s="1"/>
  <c r="BL74" i="1"/>
  <c r="CI189" i="1" a="1"/>
  <c r="CI189" i="1" s="1"/>
  <c r="CH189" i="1" s="1"/>
  <c r="CK188" i="1"/>
  <c r="AQ190" i="1"/>
  <c r="AR190" i="1"/>
  <c r="AS190" i="1"/>
  <c r="AJ190" i="1"/>
  <c r="AW190" i="1"/>
  <c r="AK190" i="1"/>
  <c r="AL190" i="1"/>
  <c r="AM190" i="1"/>
  <c r="AN190" i="1"/>
  <c r="AO190" i="1"/>
  <c r="AP190" i="1"/>
  <c r="AT190" i="1"/>
  <c r="AV190" i="1"/>
  <c r="AU190" i="1"/>
  <c r="CB192" i="1"/>
  <c r="CF192" i="1" s="1"/>
  <c r="R192" i="1"/>
  <c r="AE191" i="1"/>
  <c r="AF191" i="1"/>
  <c r="AG191" i="1"/>
  <c r="W191" i="1"/>
  <c r="S191" i="1"/>
  <c r="X191" i="1"/>
  <c r="Z191" i="1"/>
  <c r="AA191" i="1"/>
  <c r="T191" i="1"/>
  <c r="V191" i="1"/>
  <c r="Y191" i="1"/>
  <c r="AB191" i="1"/>
  <c r="AC191" i="1"/>
  <c r="AD191" i="1"/>
  <c r="AH191" i="1"/>
  <c r="AI191" i="1"/>
  <c r="AX193" i="1"/>
  <c r="U193" i="1" s="1"/>
  <c r="BK192" i="1"/>
  <c r="BG192" i="1"/>
  <c r="BX192" i="1"/>
  <c r="BH192" i="1"/>
  <c r="BY192" i="1"/>
  <c r="BI192" i="1"/>
  <c r="BZ192" i="1"/>
  <c r="BJ192" i="1"/>
  <c r="BD192" i="1"/>
  <c r="BL192" i="1"/>
  <c r="BT192" i="1"/>
  <c r="BW192" i="1"/>
  <c r="BM192" i="1"/>
  <c r="BF192" i="1"/>
  <c r="BN192" i="1"/>
  <c r="BO192" i="1"/>
  <c r="BU192" i="1"/>
  <c r="AY192" i="1"/>
  <c r="BP192" i="1"/>
  <c r="AZ192" i="1"/>
  <c r="BQ192" i="1"/>
  <c r="BC192" i="1"/>
  <c r="BE192" i="1"/>
  <c r="BA192" i="1"/>
  <c r="BR192" i="1"/>
  <c r="BV192" i="1"/>
  <c r="BB192" i="1"/>
  <c r="BS192" i="1"/>
  <c r="CI190" i="1" l="1" a="1"/>
  <c r="CI190" i="1" s="1"/>
  <c r="CH190" i="1" s="1"/>
  <c r="CG192" i="1" a="1"/>
  <c r="CG192" i="1" s="1"/>
  <c r="CE191" i="1" a="1"/>
  <c r="CE191" i="1" s="1"/>
  <c r="CD191" i="1" s="1"/>
  <c r="BL75" i="1"/>
  <c r="CK189" i="1"/>
  <c r="AI192" i="1"/>
  <c r="AE192" i="1"/>
  <c r="AF192" i="1"/>
  <c r="S192" i="1"/>
  <c r="AH192" i="1"/>
  <c r="V192" i="1"/>
  <c r="W192" i="1"/>
  <c r="X192" i="1"/>
  <c r="Y192" i="1"/>
  <c r="T192" i="1"/>
  <c r="Z192" i="1"/>
  <c r="AA192" i="1"/>
  <c r="AB192" i="1"/>
  <c r="AC192" i="1"/>
  <c r="AD192" i="1"/>
  <c r="AG192" i="1"/>
  <c r="AU191" i="1"/>
  <c r="AP191" i="1"/>
  <c r="AQ191" i="1"/>
  <c r="AS191" i="1"/>
  <c r="AT191" i="1"/>
  <c r="AW191" i="1"/>
  <c r="AV191" i="1"/>
  <c r="AJ191" i="1"/>
  <c r="AK191" i="1"/>
  <c r="AL191" i="1"/>
  <c r="AM191" i="1"/>
  <c r="AN191" i="1"/>
  <c r="AO191" i="1"/>
  <c r="AR191" i="1"/>
  <c r="CB193" i="1"/>
  <c r="CF193" i="1" s="1"/>
  <c r="R193" i="1"/>
  <c r="AX194" i="1"/>
  <c r="U194" i="1" s="1"/>
  <c r="AY193" i="1"/>
  <c r="BO193" i="1"/>
  <c r="BM193" i="1"/>
  <c r="BN193" i="1"/>
  <c r="BJ193" i="1"/>
  <c r="BP193" i="1"/>
  <c r="AZ193" i="1"/>
  <c r="BQ193" i="1"/>
  <c r="BA193" i="1"/>
  <c r="BR193" i="1"/>
  <c r="BK193" i="1"/>
  <c r="BB193" i="1"/>
  <c r="BS193" i="1"/>
  <c r="BI193" i="1"/>
  <c r="BC193" i="1"/>
  <c r="BT193" i="1"/>
  <c r="BL193" i="1"/>
  <c r="BD193" i="1"/>
  <c r="BU193" i="1"/>
  <c r="BE193" i="1"/>
  <c r="BV193" i="1"/>
  <c r="BZ193" i="1"/>
  <c r="BF193" i="1"/>
  <c r="BW193" i="1"/>
  <c r="BG193" i="1"/>
  <c r="BX193" i="1"/>
  <c r="BH193" i="1"/>
  <c r="BY193" i="1"/>
  <c r="CE192" i="1" l="1" a="1"/>
  <c r="CE192" i="1" s="1"/>
  <c r="CD192" i="1" s="1"/>
  <c r="BL76" i="1"/>
  <c r="CG193" i="1" a="1"/>
  <c r="CG193" i="1" s="1"/>
  <c r="CI191" i="1" a="1"/>
  <c r="CI191" i="1" s="1"/>
  <c r="CH191" i="1" s="1"/>
  <c r="CK190" i="1"/>
  <c r="AV192" i="1"/>
  <c r="AW192" i="1"/>
  <c r="AJ192" i="1"/>
  <c r="AP192" i="1"/>
  <c r="AQ192" i="1"/>
  <c r="AR192" i="1"/>
  <c r="AS192" i="1"/>
  <c r="AT192" i="1"/>
  <c r="AU192" i="1"/>
  <c r="AO192" i="1"/>
  <c r="AK192" i="1"/>
  <c r="AL192" i="1"/>
  <c r="AM192" i="1"/>
  <c r="AN192" i="1"/>
  <c r="W193" i="1"/>
  <c r="X193" i="1"/>
  <c r="AH193" i="1"/>
  <c r="AI193" i="1"/>
  <c r="S193" i="1"/>
  <c r="T193" i="1"/>
  <c r="V193" i="1"/>
  <c r="AG193" i="1"/>
  <c r="Y193" i="1"/>
  <c r="Z193" i="1"/>
  <c r="AA193" i="1"/>
  <c r="AB193" i="1"/>
  <c r="AC193" i="1"/>
  <c r="AD193" i="1"/>
  <c r="AE193" i="1"/>
  <c r="AF193" i="1"/>
  <c r="CB194" i="1"/>
  <c r="CF194" i="1" s="1"/>
  <c r="R194" i="1"/>
  <c r="AX195" i="1"/>
  <c r="BC194" i="1"/>
  <c r="BS194" i="1"/>
  <c r="BB194" i="1"/>
  <c r="BT194" i="1"/>
  <c r="AZ194" i="1"/>
  <c r="BD194" i="1"/>
  <c r="BU194" i="1"/>
  <c r="BR194" i="1"/>
  <c r="BE194" i="1"/>
  <c r="BV194" i="1"/>
  <c r="AY194" i="1"/>
  <c r="BF194" i="1"/>
  <c r="BW194" i="1"/>
  <c r="BG194" i="1"/>
  <c r="BX194" i="1"/>
  <c r="BH194" i="1"/>
  <c r="BY194" i="1"/>
  <c r="BI194" i="1"/>
  <c r="BZ194" i="1"/>
  <c r="BJ194" i="1"/>
  <c r="BA194" i="1"/>
  <c r="BK194" i="1"/>
  <c r="BP194" i="1"/>
  <c r="BL194" i="1"/>
  <c r="BM194" i="1"/>
  <c r="BN194" i="1"/>
  <c r="BQ194" i="1"/>
  <c r="BO194" i="1"/>
  <c r="CE193" i="1" l="1" a="1"/>
  <c r="CE193" i="1" s="1"/>
  <c r="CD193" i="1" s="1"/>
  <c r="R195" i="1"/>
  <c r="X195" i="1" s="1"/>
  <c r="U195" i="1"/>
  <c r="CG194" i="1" a="1"/>
  <c r="CG194" i="1" s="1"/>
  <c r="BL77" i="1"/>
  <c r="CI192" i="1" a="1"/>
  <c r="CI192" i="1" s="1"/>
  <c r="CH192" i="1" s="1"/>
  <c r="CK191" i="1"/>
  <c r="X194" i="1"/>
  <c r="Y194" i="1"/>
  <c r="AA194" i="1"/>
  <c r="AB194" i="1"/>
  <c r="AD194" i="1"/>
  <c r="AE194" i="1"/>
  <c r="AF194" i="1"/>
  <c r="AG194" i="1"/>
  <c r="AH194" i="1"/>
  <c r="S194" i="1"/>
  <c r="AI194" i="1"/>
  <c r="T194" i="1"/>
  <c r="AC194" i="1"/>
  <c r="V194" i="1"/>
  <c r="W194" i="1"/>
  <c r="Z194" i="1"/>
  <c r="AB195" i="1"/>
  <c r="AC195" i="1"/>
  <c r="AE195" i="1"/>
  <c r="AF195" i="1"/>
  <c r="V195" i="1"/>
  <c r="W195" i="1"/>
  <c r="Y195" i="1"/>
  <c r="Z195" i="1"/>
  <c r="AA195" i="1"/>
  <c r="AD195" i="1"/>
  <c r="AG195" i="1"/>
  <c r="T195" i="1"/>
  <c r="AH195" i="1"/>
  <c r="AI195" i="1"/>
  <c r="AJ193" i="1"/>
  <c r="AK193" i="1"/>
  <c r="AM193" i="1"/>
  <c r="AN193" i="1"/>
  <c r="AL193" i="1"/>
  <c r="AO193" i="1"/>
  <c r="AP193" i="1"/>
  <c r="AQ193" i="1"/>
  <c r="AR193" i="1"/>
  <c r="AS193" i="1"/>
  <c r="AT193" i="1"/>
  <c r="AU193" i="1"/>
  <c r="AV193" i="1"/>
  <c r="AW193" i="1"/>
  <c r="BA195" i="1"/>
  <c r="BO195" i="1" s="1"/>
  <c r="AZ195" i="1"/>
  <c r="BN195" i="1" s="1"/>
  <c r="BC195" i="1"/>
  <c r="BQ195" i="1" s="1"/>
  <c r="BD195" i="1"/>
  <c r="BR195" i="1" s="1"/>
  <c r="BE195" i="1"/>
  <c r="BS195" i="1" s="1"/>
  <c r="BL195" i="1"/>
  <c r="BZ195" i="1" s="1"/>
  <c r="BF195" i="1"/>
  <c r="BT195" i="1" s="1"/>
  <c r="BG195" i="1"/>
  <c r="BU195" i="1" s="1"/>
  <c r="BI195" i="1"/>
  <c r="BW195" i="1" s="1"/>
  <c r="BJ195" i="1"/>
  <c r="BK195" i="1"/>
  <c r="BY195" i="1" s="1"/>
  <c r="BH195" i="1"/>
  <c r="BV195" i="1" s="1"/>
  <c r="BB195" i="1"/>
  <c r="BP195" i="1" s="1"/>
  <c r="CB195" i="1"/>
  <c r="CF195" i="1" s="1"/>
  <c r="AX196" i="1"/>
  <c r="BM195" i="1"/>
  <c r="AY195" i="1"/>
  <c r="S195" i="1" l="1"/>
  <c r="BL78" i="1"/>
  <c r="CE195" i="1" a="1"/>
  <c r="CE195" i="1" s="1"/>
  <c r="CD195" i="1" s="1"/>
  <c r="R196" i="1"/>
  <c r="W196" i="1" s="1"/>
  <c r="U196" i="1"/>
  <c r="CI193" i="1" a="1"/>
  <c r="CI193" i="1" s="1"/>
  <c r="CH193" i="1" s="1"/>
  <c r="CE194" i="1" a="1"/>
  <c r="CE194" i="1" s="1"/>
  <c r="CD194" i="1" s="1"/>
  <c r="CK192" i="1"/>
  <c r="AF196" i="1"/>
  <c r="AG196" i="1"/>
  <c r="AI196" i="1"/>
  <c r="V196" i="1"/>
  <c r="AA196" i="1"/>
  <c r="AB196" i="1"/>
  <c r="AC196" i="1"/>
  <c r="AD196" i="1"/>
  <c r="AN194" i="1"/>
  <c r="AO194" i="1"/>
  <c r="AQ194" i="1"/>
  <c r="AR194" i="1"/>
  <c r="AJ194" i="1"/>
  <c r="AK194" i="1"/>
  <c r="AL194" i="1"/>
  <c r="AM194" i="1"/>
  <c r="AP194" i="1"/>
  <c r="AS194" i="1"/>
  <c r="AT194" i="1"/>
  <c r="AW194" i="1"/>
  <c r="AU194" i="1"/>
  <c r="AV194" i="1"/>
  <c r="AR195" i="1"/>
  <c r="AS195" i="1"/>
  <c r="AU195" i="1"/>
  <c r="AV195" i="1"/>
  <c r="AP195" i="1"/>
  <c r="AQ195" i="1"/>
  <c r="AT195" i="1"/>
  <c r="AW195" i="1"/>
  <c r="AO195" i="1"/>
  <c r="AJ195" i="1"/>
  <c r="AK195" i="1"/>
  <c r="AL195" i="1"/>
  <c r="AM195" i="1"/>
  <c r="AN195" i="1"/>
  <c r="BX195" i="1"/>
  <c r="CG195" i="1" s="1" a="1"/>
  <c r="CG195" i="1" s="1"/>
  <c r="BC196" i="1"/>
  <c r="BQ196" i="1" s="1"/>
  <c r="BD196" i="1"/>
  <c r="BR196" i="1" s="1"/>
  <c r="BF196" i="1"/>
  <c r="BT196" i="1" s="1"/>
  <c r="CB196" i="1"/>
  <c r="CF196" i="1" s="1"/>
  <c r="BH196" i="1"/>
  <c r="BV196" i="1" s="1"/>
  <c r="BG196" i="1"/>
  <c r="BU196" i="1" s="1"/>
  <c r="AZ196" i="1"/>
  <c r="BN196" i="1" s="1"/>
  <c r="BI196" i="1"/>
  <c r="BW196" i="1" s="1"/>
  <c r="BJ196" i="1"/>
  <c r="BX196" i="1" s="1"/>
  <c r="BL196" i="1"/>
  <c r="BZ196" i="1" s="1"/>
  <c r="BK196" i="1"/>
  <c r="BY196" i="1" s="1"/>
  <c r="BA196" i="1"/>
  <c r="BO196" i="1" s="1"/>
  <c r="BB196" i="1"/>
  <c r="BP196" i="1" s="1"/>
  <c r="BE196" i="1"/>
  <c r="BS196" i="1" s="1"/>
  <c r="AX197" i="1"/>
  <c r="AY196" i="1"/>
  <c r="BM196" i="1"/>
  <c r="AE196" i="1" l="1"/>
  <c r="AH196" i="1"/>
  <c r="CG196" i="1" a="1"/>
  <c r="CG196" i="1" s="1"/>
  <c r="T196" i="1"/>
  <c r="S196" i="1"/>
  <c r="AK196" i="1" s="1"/>
  <c r="BL79" i="1"/>
  <c r="R197" i="1"/>
  <c r="Z197" i="1" s="1"/>
  <c r="U197" i="1"/>
  <c r="BK197" i="1"/>
  <c r="BY197" i="1" s="1"/>
  <c r="CI195" i="1" a="1"/>
  <c r="CI195" i="1" s="1"/>
  <c r="CH195" i="1" s="1"/>
  <c r="Y196" i="1"/>
  <c r="X196" i="1"/>
  <c r="Z196" i="1"/>
  <c r="CI194" i="1" a="1"/>
  <c r="CI194" i="1" s="1"/>
  <c r="CH194" i="1" s="1"/>
  <c r="CK193" i="1"/>
  <c r="AF197" i="1"/>
  <c r="BF197" i="1"/>
  <c r="BT197" i="1" s="1"/>
  <c r="BG197" i="1"/>
  <c r="BU197" i="1" s="1"/>
  <c r="BI197" i="1"/>
  <c r="BW197" i="1" s="1"/>
  <c r="BJ197" i="1"/>
  <c r="BX197" i="1" s="1"/>
  <c r="CB197" i="1"/>
  <c r="CF197" i="1" s="1"/>
  <c r="BB197" i="1"/>
  <c r="BP197" i="1" s="1"/>
  <c r="BL197" i="1"/>
  <c r="BZ197" i="1" s="1"/>
  <c r="AZ197" i="1"/>
  <c r="BN197" i="1" s="1"/>
  <c r="BA197" i="1"/>
  <c r="BO197" i="1" s="1"/>
  <c r="BC197" i="1"/>
  <c r="BQ197" i="1" s="1"/>
  <c r="BD197" i="1"/>
  <c r="BE197" i="1"/>
  <c r="BS197" i="1" s="1"/>
  <c r="BH197" i="1"/>
  <c r="BV197" i="1" s="1"/>
  <c r="AX198" i="1"/>
  <c r="AY197" i="1"/>
  <c r="BM197" i="1"/>
  <c r="AG197" i="1" l="1"/>
  <c r="AU196" i="1"/>
  <c r="AS196" i="1"/>
  <c r="AR196" i="1"/>
  <c r="AQ196" i="1"/>
  <c r="AP196" i="1"/>
  <c r="AO196" i="1"/>
  <c r="AN196" i="1"/>
  <c r="AM196" i="1"/>
  <c r="AL196" i="1"/>
  <c r="AJ196" i="1"/>
  <c r="AW196" i="1"/>
  <c r="Y197" i="1"/>
  <c r="V197" i="1"/>
  <c r="T197" i="1"/>
  <c r="S197" i="1"/>
  <c r="AT197" i="1" s="1"/>
  <c r="CE196" i="1" a="1"/>
  <c r="CE196" i="1" s="1"/>
  <c r="CD196" i="1" s="1"/>
  <c r="AI197" i="1"/>
  <c r="AT196" i="1"/>
  <c r="AH197" i="1"/>
  <c r="R198" i="1"/>
  <c r="AF198" i="1" s="1"/>
  <c r="U198" i="1"/>
  <c r="BL80" i="1"/>
  <c r="X197" i="1"/>
  <c r="AC197" i="1"/>
  <c r="AD197" i="1"/>
  <c r="AV196" i="1"/>
  <c r="W197" i="1"/>
  <c r="AB197" i="1"/>
  <c r="AA197" i="1"/>
  <c r="AE197" i="1"/>
  <c r="CK195" i="1"/>
  <c r="CK194" i="1"/>
  <c r="BR197" i="1"/>
  <c r="CG197" i="1" s="1" a="1"/>
  <c r="CG197" i="1" s="1"/>
  <c r="BI198" i="1"/>
  <c r="BW198" i="1" s="1"/>
  <c r="BJ198" i="1"/>
  <c r="BX198" i="1" s="1"/>
  <c r="BL198" i="1"/>
  <c r="BZ198" i="1" s="1"/>
  <c r="CB198" i="1"/>
  <c r="CF198" i="1" s="1"/>
  <c r="BD198" i="1"/>
  <c r="BR198" i="1" s="1"/>
  <c r="BE198" i="1"/>
  <c r="BS198" i="1" s="1"/>
  <c r="AZ198" i="1"/>
  <c r="BN198" i="1" s="1"/>
  <c r="BB198" i="1"/>
  <c r="BP198" i="1" s="1"/>
  <c r="BC198" i="1"/>
  <c r="BQ198" i="1" s="1"/>
  <c r="BF198" i="1"/>
  <c r="BT198" i="1" s="1"/>
  <c r="BA198" i="1"/>
  <c r="BO198" i="1" s="1"/>
  <c r="BG198" i="1"/>
  <c r="BU198" i="1" s="1"/>
  <c r="BH198" i="1"/>
  <c r="BV198" i="1" s="1"/>
  <c r="BK198" i="1"/>
  <c r="BY198" i="1" s="1"/>
  <c r="AX199" i="1"/>
  <c r="BM198" i="1"/>
  <c r="AY198" i="1"/>
  <c r="CI196" i="1" l="1" a="1"/>
  <c r="CI196" i="1" s="1"/>
  <c r="CH196" i="1" s="1"/>
  <c r="AP197" i="1"/>
  <c r="AJ197" i="1"/>
  <c r="AE198" i="1"/>
  <c r="AC198" i="1"/>
  <c r="AD198" i="1"/>
  <c r="AV197" i="1"/>
  <c r="AU197" i="1"/>
  <c r="AS197" i="1"/>
  <c r="AW197" i="1"/>
  <c r="AR197" i="1"/>
  <c r="Z198" i="1"/>
  <c r="AQ197" i="1"/>
  <c r="V198" i="1"/>
  <c r="AL197" i="1"/>
  <c r="AO197" i="1"/>
  <c r="AN197" i="1"/>
  <c r="AA198" i="1"/>
  <c r="CE197" i="1" a="1"/>
  <c r="CE197" i="1" s="1"/>
  <c r="CD197" i="1" s="1"/>
  <c r="W198" i="1"/>
  <c r="AB198" i="1"/>
  <c r="AM197" i="1"/>
  <c r="AK197" i="1"/>
  <c r="Y198" i="1"/>
  <c r="X198" i="1"/>
  <c r="AI198" i="1"/>
  <c r="T198" i="1"/>
  <c r="AH198" i="1"/>
  <c r="AG198" i="1"/>
  <c r="S198" i="1"/>
  <c r="AQ198" i="1" s="1"/>
  <c r="BL81" i="1"/>
  <c r="CG198" i="1" a="1"/>
  <c r="CG198" i="1" s="1"/>
  <c r="R199" i="1"/>
  <c r="X199" i="1" s="1"/>
  <c r="U199" i="1"/>
  <c r="CK196" i="1"/>
  <c r="AZ199" i="1"/>
  <c r="BN199" i="1" s="1"/>
  <c r="BB199" i="1"/>
  <c r="BP199" i="1" s="1"/>
  <c r="BA199" i="1"/>
  <c r="BO199" i="1" s="1"/>
  <c r="CB199" i="1"/>
  <c r="CF199" i="1" s="1"/>
  <c r="BI199" i="1"/>
  <c r="BW199" i="1" s="1"/>
  <c r="BC199" i="1"/>
  <c r="BQ199" i="1" s="1"/>
  <c r="BD199" i="1"/>
  <c r="BR199" i="1" s="1"/>
  <c r="BF199" i="1"/>
  <c r="BT199" i="1" s="1"/>
  <c r="BG199" i="1"/>
  <c r="BU199" i="1" s="1"/>
  <c r="BH199" i="1"/>
  <c r="BV199" i="1" s="1"/>
  <c r="BJ199" i="1"/>
  <c r="BX199" i="1" s="1"/>
  <c r="BE199" i="1"/>
  <c r="BS199" i="1" s="1"/>
  <c r="BK199" i="1"/>
  <c r="BY199" i="1" s="1"/>
  <c r="BL199" i="1"/>
  <c r="BZ199" i="1" s="1"/>
  <c r="AY199" i="1"/>
  <c r="BM199" i="1"/>
  <c r="AC199" i="1" l="1"/>
  <c r="AP198" i="1"/>
  <c r="AS198" i="1"/>
  <c r="AB199" i="1"/>
  <c r="AL198" i="1"/>
  <c r="CI197" i="1" a="1"/>
  <c r="CI197" i="1" s="1"/>
  <c r="CH197" i="1" s="1"/>
  <c r="AO198" i="1"/>
  <c r="AM198" i="1"/>
  <c r="AN198" i="1"/>
  <c r="CE198" i="1" a="1"/>
  <c r="CE198" i="1" s="1"/>
  <c r="CD198" i="1" s="1"/>
  <c r="AF199" i="1"/>
  <c r="AE199" i="1"/>
  <c r="AW198" i="1"/>
  <c r="AT198" i="1"/>
  <c r="AK198" i="1"/>
  <c r="AV198" i="1"/>
  <c r="AI199" i="1"/>
  <c r="AH199" i="1"/>
  <c r="W199" i="1"/>
  <c r="AR198" i="1"/>
  <c r="AJ198" i="1"/>
  <c r="AU198" i="1"/>
  <c r="V199" i="1"/>
  <c r="S199" i="1"/>
  <c r="AT199" i="1" s="1"/>
  <c r="CG199" i="1" a="1"/>
  <c r="CG199" i="1" s="1"/>
  <c r="T199" i="1"/>
  <c r="AG199" i="1"/>
  <c r="AA199" i="1"/>
  <c r="Y199" i="1"/>
  <c r="BL82" i="1"/>
  <c r="AD199" i="1"/>
  <c r="Z199" i="1"/>
  <c r="CI198" i="1" l="1" a="1"/>
  <c r="CI198" i="1" s="1"/>
  <c r="CH198" i="1" s="1"/>
  <c r="CK197" i="1"/>
  <c r="AO199" i="1"/>
  <c r="AQ199" i="1"/>
  <c r="AP199" i="1"/>
  <c r="AM199" i="1"/>
  <c r="AV199" i="1"/>
  <c r="AN199" i="1"/>
  <c r="AU199" i="1"/>
  <c r="AJ199" i="1"/>
  <c r="AK199" i="1"/>
  <c r="AW199" i="1"/>
  <c r="AL199" i="1"/>
  <c r="AS199" i="1"/>
  <c r="AR199" i="1"/>
  <c r="CE199" i="1" a="1"/>
  <c r="CE199" i="1" s="1"/>
  <c r="CD199" i="1" s="1"/>
  <c r="BL83" i="1"/>
  <c r="CK198" i="1" l="1"/>
  <c r="CI199" i="1" a="1"/>
  <c r="CI199" i="1" s="1"/>
  <c r="CH199" i="1" s="1"/>
  <c r="BL84" i="1"/>
  <c r="CK199" i="1" l="1"/>
  <c r="BL85" i="1"/>
  <c r="BL86" i="1" l="1"/>
  <c r="BL87" i="1" l="1"/>
  <c r="BL88" i="1" l="1"/>
  <c r="BL89" i="1" l="1"/>
  <c r="BL90" i="1" l="1"/>
  <c r="BL91" i="1" l="1"/>
  <c r="BL92" i="1" l="1"/>
  <c r="BL93" i="1" l="1"/>
  <c r="BL94" i="1" l="1"/>
  <c r="BL95" i="1" l="1"/>
  <c r="BL96" i="1" l="1"/>
  <c r="BL97" i="1" l="1"/>
  <c r="BL98" i="1" l="1"/>
  <c r="BL99" i="1" l="1"/>
  <c r="BL100" i="1" l="1"/>
  <c r="BL101" i="1" l="1"/>
  <c r="BL102" i="1" l="1"/>
  <c r="BL103" i="1" l="1"/>
  <c r="BL104" i="1" l="1"/>
  <c r="BL105" i="1" l="1"/>
  <c r="BL106" i="1" l="1"/>
  <c r="BL107" i="1" l="1"/>
  <c r="BL108" i="1" l="1"/>
  <c r="BL109" i="1" l="1"/>
  <c r="BL110" i="1" l="1"/>
  <c r="BL111" i="1" l="1"/>
  <c r="BL112" i="1" l="1"/>
  <c r="BL113" i="1" l="1"/>
  <c r="BL114" i="1" l="1"/>
  <c r="BL115" i="1" l="1"/>
  <c r="BL116" i="1" l="1"/>
  <c r="BL117" i="1" l="1"/>
  <c r="BL118" i="1" l="1"/>
  <c r="BL119" i="1" l="1"/>
  <c r="BL120" i="1" l="1"/>
  <c r="BL121" i="1" l="1"/>
  <c r="BL122" i="1" l="1"/>
  <c r="DG3" i="1" l="1" a="1"/>
  <c r="DH2" i="1" a="1"/>
  <c r="CR2" i="1" a="1"/>
  <c r="CQ3" i="1" a="1"/>
  <c r="DH2" i="1" l="1"/>
  <c r="DH26" i="1"/>
  <c r="DH56" i="1" s="1"/>
  <c r="DH18" i="1"/>
  <c r="DH48" i="1" s="1"/>
  <c r="DH25" i="1"/>
  <c r="DH55" i="1" s="1"/>
  <c r="DH9" i="1"/>
  <c r="DH39" i="1" s="1"/>
  <c r="DH7" i="1"/>
  <c r="DH37" i="1" s="1"/>
  <c r="DH4" i="1"/>
  <c r="DH34" i="1" s="1"/>
  <c r="DH10" i="1"/>
  <c r="DH40" i="1" s="1"/>
  <c r="DH15" i="1"/>
  <c r="DH45" i="1" s="1"/>
  <c r="DH17" i="1"/>
  <c r="DH47" i="1" s="1"/>
  <c r="DH6" i="1"/>
  <c r="DH36" i="1" s="1"/>
  <c r="DH19" i="1"/>
  <c r="DH49" i="1" s="1"/>
  <c r="DH11" i="1"/>
  <c r="DH41" i="1" s="1"/>
  <c r="DH23" i="1"/>
  <c r="DH53" i="1" s="1"/>
  <c r="DH5" i="1"/>
  <c r="DH35" i="1" s="1"/>
  <c r="DH20" i="1"/>
  <c r="DH50" i="1" s="1"/>
  <c r="DH16" i="1"/>
  <c r="DH46" i="1" s="1"/>
  <c r="DH27" i="1"/>
  <c r="DH57" i="1" s="1"/>
  <c r="DH8" i="1"/>
  <c r="DH38" i="1" s="1"/>
  <c r="DH30" i="1"/>
  <c r="DH60" i="1" s="1"/>
  <c r="DH14" i="1"/>
  <c r="DH44" i="1" s="1"/>
  <c r="DH29" i="1"/>
  <c r="DH59" i="1" s="1"/>
  <c r="DH28" i="1"/>
  <c r="DH58" i="1" s="1"/>
  <c r="DH24" i="1"/>
  <c r="DH54" i="1" s="1"/>
  <c r="DH21" i="1"/>
  <c r="DH51" i="1" s="1"/>
  <c r="DH13" i="1"/>
  <c r="DH43" i="1" s="1"/>
  <c r="DH22" i="1"/>
  <c r="DH52" i="1" s="1"/>
  <c r="DH12" i="1"/>
  <c r="DH42" i="1" s="1"/>
  <c r="DH3" i="1"/>
  <c r="DH33" i="1" s="1"/>
  <c r="DG3" i="1"/>
  <c r="DG33" i="1" s="1"/>
  <c r="DG9" i="1"/>
  <c r="DG39" i="1" s="1"/>
  <c r="DG16" i="1"/>
  <c r="DG46" i="1" s="1"/>
  <c r="DG24" i="1"/>
  <c r="DG54" i="1" s="1"/>
  <c r="DG31" i="1"/>
  <c r="DG8" i="1"/>
  <c r="DG38" i="1" s="1"/>
  <c r="DG30" i="1"/>
  <c r="DG60" i="1" s="1"/>
  <c r="DG14" i="1"/>
  <c r="DG44" i="1" s="1"/>
  <c r="DG13" i="1"/>
  <c r="DG43" i="1" s="1"/>
  <c r="DG23" i="1"/>
  <c r="DG53" i="1" s="1"/>
  <c r="DG6" i="1"/>
  <c r="DG36" i="1" s="1"/>
  <c r="DG20" i="1"/>
  <c r="DG50" i="1" s="1"/>
  <c r="DG19" i="1"/>
  <c r="DG49" i="1" s="1"/>
  <c r="DG15" i="1"/>
  <c r="DG45" i="1" s="1"/>
  <c r="DG7" i="1"/>
  <c r="DG37" i="1" s="1"/>
  <c r="DG22" i="1"/>
  <c r="DG52" i="1" s="1"/>
  <c r="DG29" i="1"/>
  <c r="DG59" i="1" s="1"/>
  <c r="DG17" i="1"/>
  <c r="DG47" i="1" s="1"/>
  <c r="DG28" i="1"/>
  <c r="DG58" i="1" s="1"/>
  <c r="DG25" i="1"/>
  <c r="DG55" i="1" s="1"/>
  <c r="DG21" i="1"/>
  <c r="DG51" i="1" s="1"/>
  <c r="DG27" i="1"/>
  <c r="DG57" i="1" s="1"/>
  <c r="DG11" i="1"/>
  <c r="DG41" i="1" s="1"/>
  <c r="DG26" i="1"/>
  <c r="DG56" i="1" s="1"/>
  <c r="DG5" i="1"/>
  <c r="DG35" i="1" s="1"/>
  <c r="DG18" i="1"/>
  <c r="DG48" i="1" s="1"/>
  <c r="DG10" i="1"/>
  <c r="DG40" i="1" s="1"/>
  <c r="DG12" i="1"/>
  <c r="DG42" i="1" s="1"/>
  <c r="DG4" i="1"/>
  <c r="DG34" i="1" s="1"/>
  <c r="CQ3" i="1"/>
  <c r="CQ29" i="1"/>
  <c r="CQ12" i="1"/>
  <c r="CQ19" i="1"/>
  <c r="CQ13" i="1"/>
  <c r="CQ26" i="1"/>
  <c r="CQ15" i="1"/>
  <c r="CQ21" i="1"/>
  <c r="CQ23" i="1"/>
  <c r="CQ22" i="1"/>
  <c r="CQ10" i="1"/>
  <c r="CQ27" i="1"/>
  <c r="CQ28" i="1"/>
  <c r="CQ16" i="1"/>
  <c r="CQ31" i="1"/>
  <c r="CQ4" i="1"/>
  <c r="CQ9" i="1"/>
  <c r="CQ8" i="1"/>
  <c r="CQ6" i="1"/>
  <c r="CQ20" i="1"/>
  <c r="CQ5" i="1"/>
  <c r="CQ17" i="1"/>
  <c r="CQ24" i="1"/>
  <c r="CQ18" i="1"/>
  <c r="CQ11" i="1"/>
  <c r="CQ25" i="1"/>
  <c r="CQ7" i="1"/>
  <c r="CQ14" i="1"/>
  <c r="CQ30" i="1"/>
  <c r="CR27" i="1"/>
  <c r="CR29" i="1"/>
  <c r="CR7" i="1"/>
  <c r="CR13" i="1"/>
  <c r="CR22" i="1"/>
  <c r="CR24" i="1"/>
  <c r="CR19" i="1"/>
  <c r="CR26" i="1"/>
  <c r="CR16" i="1"/>
  <c r="CR21" i="1"/>
  <c r="CR15" i="1"/>
  <c r="CR18" i="1"/>
  <c r="CR12" i="1"/>
  <c r="CR11" i="1"/>
  <c r="CR5" i="1"/>
  <c r="CR30" i="1"/>
  <c r="CR23" i="1"/>
  <c r="CR4" i="1"/>
  <c r="CR28" i="1"/>
  <c r="CR10" i="1"/>
  <c r="CR2" i="1"/>
  <c r="CR25" i="1"/>
  <c r="CR9" i="1"/>
  <c r="CR17" i="1"/>
  <c r="CR8" i="1"/>
  <c r="CR20" i="1"/>
  <c r="CR6" i="1"/>
  <c r="CR14" i="1"/>
  <c r="CR3" i="1"/>
  <c r="BW237" i="1" l="1"/>
  <c r="BP237" i="1"/>
  <c r="CG237" i="1"/>
  <c r="BM237" i="1"/>
  <c r="CI237" i="1"/>
  <c r="CJ237" i="1"/>
  <c r="BU237" i="1"/>
  <c r="CC237" i="1"/>
  <c r="BN237" i="1"/>
  <c r="BX237" i="1"/>
  <c r="BO237" i="1"/>
  <c r="CM237" i="1"/>
  <c r="BY237" i="1"/>
  <c r="BS237" i="1"/>
  <c r="CK237" i="1"/>
  <c r="CB237" i="1"/>
  <c r="BT237" i="1"/>
  <c r="BR237" i="1"/>
  <c r="CE237" i="1"/>
  <c r="CL237" i="1"/>
  <c r="CD237" i="1"/>
  <c r="BQ237" i="1"/>
  <c r="CN237" i="1"/>
  <c r="BZ237" i="1"/>
  <c r="CF237" i="1"/>
  <c r="BV237" i="1"/>
  <c r="CA237" i="1"/>
  <c r="CH237" i="1"/>
  <c r="BQ252" i="1"/>
  <c r="BP252" i="1"/>
  <c r="CF252" i="1"/>
  <c r="CA252" i="1"/>
  <c r="BR252" i="1"/>
  <c r="BY252" i="1"/>
  <c r="CN252" i="1"/>
  <c r="BO252" i="1"/>
  <c r="CE252" i="1"/>
  <c r="CH252" i="1"/>
  <c r="BT252" i="1"/>
  <c r="BN252" i="1"/>
  <c r="BZ252" i="1"/>
  <c r="BU252" i="1"/>
  <c r="BX252" i="1"/>
  <c r="CB252" i="1"/>
  <c r="CI252" i="1"/>
  <c r="BW252" i="1"/>
  <c r="BV252" i="1"/>
  <c r="CL252" i="1"/>
  <c r="CJ252" i="1"/>
  <c r="CM252" i="1"/>
  <c r="CK252" i="1"/>
  <c r="CG252" i="1"/>
  <c r="CC252" i="1"/>
  <c r="BM252" i="1"/>
  <c r="CD252" i="1"/>
  <c r="BS252" i="1"/>
  <c r="BP255" i="1"/>
  <c r="CJ255" i="1"/>
  <c r="CD255" i="1"/>
  <c r="BS255" i="1"/>
  <c r="CM255" i="1"/>
  <c r="BZ255" i="1"/>
  <c r="CI255" i="1"/>
  <c r="CA255" i="1"/>
  <c r="CE255" i="1"/>
  <c r="BY255" i="1"/>
  <c r="BU255" i="1"/>
  <c r="BO255" i="1"/>
  <c r="CC255" i="1"/>
  <c r="CH255" i="1"/>
  <c r="BN255" i="1"/>
  <c r="BX255" i="1"/>
  <c r="BV255" i="1"/>
  <c r="CN255" i="1"/>
  <c r="CB255" i="1"/>
  <c r="BQ255" i="1"/>
  <c r="CG255" i="1"/>
  <c r="BM255" i="1"/>
  <c r="CL255" i="1"/>
  <c r="CF255" i="1"/>
  <c r="BT255" i="1"/>
  <c r="BW255" i="1"/>
  <c r="CK255" i="1"/>
  <c r="BR255" i="1"/>
  <c r="AU251" i="1"/>
  <c r="AS251" i="1"/>
  <c r="BI251" i="1"/>
  <c r="BH251" i="1"/>
  <c r="BF251" i="1"/>
  <c r="AK251" i="1"/>
  <c r="BB251" i="1"/>
  <c r="AZ251" i="1"/>
  <c r="AW251" i="1"/>
  <c r="BJ251" i="1"/>
  <c r="AP251" i="1"/>
  <c r="AO251" i="1"/>
  <c r="AL251" i="1"/>
  <c r="BG251" i="1"/>
  <c r="BC251" i="1"/>
  <c r="AJ251" i="1"/>
  <c r="BK251" i="1"/>
  <c r="AV251" i="1"/>
  <c r="AT251" i="1"/>
  <c r="AQ251" i="1"/>
  <c r="AM251" i="1"/>
  <c r="BD251" i="1"/>
  <c r="AY251" i="1"/>
  <c r="AR251" i="1"/>
  <c r="AX251" i="1"/>
  <c r="BE251" i="1"/>
  <c r="BA251" i="1"/>
  <c r="AN251" i="1"/>
  <c r="AX240" i="1"/>
  <c r="AV240" i="1"/>
  <c r="BA240" i="1"/>
  <c r="AJ240" i="1"/>
  <c r="AL240" i="1"/>
  <c r="AQ240" i="1"/>
  <c r="AR240" i="1"/>
  <c r="BG240" i="1"/>
  <c r="AT240" i="1"/>
  <c r="BH240" i="1"/>
  <c r="BK240" i="1"/>
  <c r="AM240" i="1"/>
  <c r="AU240" i="1"/>
  <c r="AP240" i="1"/>
  <c r="BE240" i="1"/>
  <c r="BI240" i="1"/>
  <c r="BC240" i="1"/>
  <c r="AW240" i="1"/>
  <c r="BF240" i="1"/>
  <c r="AZ240" i="1"/>
  <c r="AK240" i="1"/>
  <c r="AY240" i="1"/>
  <c r="BJ240" i="1"/>
  <c r="AS240" i="1"/>
  <c r="BD240" i="1"/>
  <c r="AO240" i="1"/>
  <c r="BB240" i="1"/>
  <c r="AN240" i="1"/>
  <c r="AT260" i="1"/>
  <c r="AU260" i="1"/>
  <c r="AY260" i="1"/>
  <c r="AN260" i="1"/>
  <c r="BD260" i="1"/>
  <c r="AK260" i="1"/>
  <c r="BG260" i="1"/>
  <c r="BA260" i="1"/>
  <c r="AW260" i="1"/>
  <c r="AJ260" i="1"/>
  <c r="BI260" i="1"/>
  <c r="BB260" i="1"/>
  <c r="BF260" i="1"/>
  <c r="AQ260" i="1"/>
  <c r="AX260" i="1"/>
  <c r="AR260" i="1"/>
  <c r="AZ260" i="1"/>
  <c r="BC260" i="1"/>
  <c r="AV260" i="1"/>
  <c r="AL260" i="1"/>
  <c r="BK260" i="1"/>
  <c r="AM260" i="1"/>
  <c r="AO260" i="1"/>
  <c r="AS260" i="1"/>
  <c r="BE260" i="1"/>
  <c r="BH260" i="1"/>
  <c r="BJ260" i="1"/>
  <c r="AP260" i="1"/>
  <c r="AT241" i="1"/>
  <c r="BF241" i="1"/>
  <c r="AK241" i="1"/>
  <c r="AS241" i="1"/>
  <c r="AJ241" i="1"/>
  <c r="AX241" i="1"/>
  <c r="AW241" i="1"/>
  <c r="BA241" i="1"/>
  <c r="AO241" i="1"/>
  <c r="BK241" i="1"/>
  <c r="AP241" i="1"/>
  <c r="BH241" i="1"/>
  <c r="AZ241" i="1"/>
  <c r="AQ241" i="1"/>
  <c r="BB241" i="1"/>
  <c r="AR241" i="1"/>
  <c r="AV241" i="1"/>
  <c r="AL241" i="1"/>
  <c r="BE241" i="1"/>
  <c r="BJ241" i="1"/>
  <c r="AY241" i="1"/>
  <c r="BG241" i="1"/>
  <c r="AN241" i="1"/>
  <c r="AU241" i="1"/>
  <c r="AM241" i="1"/>
  <c r="BC241" i="1"/>
  <c r="BD241" i="1"/>
  <c r="BI241" i="1"/>
  <c r="AJ235" i="1"/>
  <c r="DI3" i="1" s="1" a="1"/>
  <c r="BK235" i="1"/>
  <c r="BE235" i="1"/>
  <c r="AV235" i="1"/>
  <c r="AQ235" i="1"/>
  <c r="BJ235" i="1"/>
  <c r="AL235" i="1"/>
  <c r="AZ235" i="1"/>
  <c r="AR235" i="1"/>
  <c r="AY235" i="1"/>
  <c r="BC235" i="1"/>
  <c r="BH235" i="1"/>
  <c r="AO235" i="1"/>
  <c r="AU235" i="1"/>
  <c r="BA235" i="1"/>
  <c r="BI235" i="1"/>
  <c r="AT235" i="1"/>
  <c r="AP235" i="1"/>
  <c r="AX235" i="1"/>
  <c r="BD235" i="1"/>
  <c r="BF235" i="1"/>
  <c r="AN235" i="1"/>
  <c r="BB235" i="1"/>
  <c r="AM235" i="1"/>
  <c r="AS235" i="1"/>
  <c r="AK235" i="1"/>
  <c r="AW235" i="1"/>
  <c r="BG235" i="1"/>
  <c r="BV235" i="1"/>
  <c r="BO235" i="1"/>
  <c r="BU235" i="1"/>
  <c r="BP235" i="1"/>
  <c r="CF235" i="1"/>
  <c r="CJ235" i="1"/>
  <c r="BN235" i="1"/>
  <c r="BS235" i="1"/>
  <c r="BT235" i="1"/>
  <c r="CG235" i="1"/>
  <c r="CH235" i="1"/>
  <c r="CK235" i="1"/>
  <c r="BR235" i="1"/>
  <c r="BX235" i="1"/>
  <c r="CI235" i="1"/>
  <c r="CA235" i="1"/>
  <c r="BM235" i="1"/>
  <c r="DJ2" i="1" s="1" a="1"/>
  <c r="CN235" i="1"/>
  <c r="CD235" i="1"/>
  <c r="BQ235" i="1"/>
  <c r="CB235" i="1"/>
  <c r="BY235" i="1"/>
  <c r="CC235" i="1"/>
  <c r="CM235" i="1"/>
  <c r="BW235" i="1"/>
  <c r="BZ235" i="1"/>
  <c r="CL235" i="1"/>
  <c r="CE235" i="1"/>
  <c r="CD243" i="1"/>
  <c r="CK243" i="1"/>
  <c r="BT243" i="1"/>
  <c r="BN243" i="1"/>
  <c r="BY243" i="1"/>
  <c r="BO243" i="1"/>
  <c r="CG243" i="1"/>
  <c r="BR243" i="1"/>
  <c r="BW243" i="1"/>
  <c r="BX243" i="1"/>
  <c r="CJ243" i="1"/>
  <c r="CI243" i="1"/>
  <c r="CN243" i="1"/>
  <c r="CA243" i="1"/>
  <c r="BU243" i="1"/>
  <c r="CC243" i="1"/>
  <c r="CB243" i="1"/>
  <c r="CE243" i="1"/>
  <c r="BM243" i="1"/>
  <c r="CF243" i="1"/>
  <c r="CL243" i="1"/>
  <c r="BQ243" i="1"/>
  <c r="BZ243" i="1"/>
  <c r="BS243" i="1"/>
  <c r="CH243" i="1"/>
  <c r="BP243" i="1"/>
  <c r="CM243" i="1"/>
  <c r="BV243" i="1"/>
  <c r="BP244" i="1"/>
  <c r="CJ244" i="1"/>
  <c r="CI244" i="1"/>
  <c r="BU244" i="1"/>
  <c r="CM244" i="1"/>
  <c r="BM244" i="1"/>
  <c r="BN244" i="1"/>
  <c r="CE244" i="1"/>
  <c r="CF244" i="1"/>
  <c r="BQ244" i="1"/>
  <c r="BS244" i="1"/>
  <c r="BX244" i="1"/>
  <c r="BW244" i="1"/>
  <c r="CD244" i="1"/>
  <c r="CG244" i="1"/>
  <c r="CK244" i="1"/>
  <c r="BR244" i="1"/>
  <c r="BY244" i="1"/>
  <c r="CB244" i="1"/>
  <c r="CC244" i="1"/>
  <c r="BO244" i="1"/>
  <c r="CL244" i="1"/>
  <c r="CA244" i="1"/>
  <c r="CH244" i="1"/>
  <c r="BT244" i="1"/>
  <c r="CN244" i="1"/>
  <c r="BZ244" i="1"/>
  <c r="BV244" i="1"/>
  <c r="AO247" i="1"/>
  <c r="BG247" i="1"/>
  <c r="BF247" i="1"/>
  <c r="AP247" i="1"/>
  <c r="AQ247" i="1"/>
  <c r="AY247" i="1"/>
  <c r="AM247" i="1"/>
  <c r="AJ247" i="1"/>
  <c r="BE247" i="1"/>
  <c r="BB247" i="1"/>
  <c r="BA247" i="1"/>
  <c r="AU247" i="1"/>
  <c r="BJ247" i="1"/>
  <c r="AT247" i="1"/>
  <c r="AN247" i="1"/>
  <c r="AX247" i="1"/>
  <c r="BK247" i="1"/>
  <c r="AL247" i="1"/>
  <c r="AK247" i="1"/>
  <c r="BC247" i="1"/>
  <c r="AV247" i="1"/>
  <c r="BD247" i="1"/>
  <c r="BI247" i="1"/>
  <c r="BH247" i="1"/>
  <c r="AW247" i="1"/>
  <c r="AR247" i="1"/>
  <c r="AZ247" i="1"/>
  <c r="AS247" i="1"/>
  <c r="BQ254" i="1"/>
  <c r="CE254" i="1"/>
  <c r="CC254" i="1"/>
  <c r="CA254" i="1"/>
  <c r="BT254" i="1"/>
  <c r="CH254" i="1"/>
  <c r="CF254" i="1"/>
  <c r="BM254" i="1"/>
  <c r="CN254" i="1"/>
  <c r="BO254" i="1"/>
  <c r="BU254" i="1"/>
  <c r="BR254" i="1"/>
  <c r="BP254" i="1"/>
  <c r="CK254" i="1"/>
  <c r="BY254" i="1"/>
  <c r="BW254" i="1"/>
  <c r="CB254" i="1"/>
  <c r="CI254" i="1"/>
  <c r="BZ254" i="1"/>
  <c r="CG254" i="1"/>
  <c r="CD254" i="1"/>
  <c r="CM254" i="1"/>
  <c r="CL254" i="1"/>
  <c r="CJ254" i="1"/>
  <c r="BX254" i="1"/>
  <c r="BS254" i="1"/>
  <c r="BN254" i="1"/>
  <c r="BV254" i="1"/>
  <c r="CI245" i="1"/>
  <c r="CB245" i="1"/>
  <c r="CF245" i="1"/>
  <c r="BV245" i="1"/>
  <c r="BM245" i="1"/>
  <c r="CN245" i="1"/>
  <c r="BU245" i="1"/>
  <c r="BQ245" i="1"/>
  <c r="CL245" i="1"/>
  <c r="CC245" i="1"/>
  <c r="BZ245" i="1"/>
  <c r="BT245" i="1"/>
  <c r="BR245" i="1"/>
  <c r="BO245" i="1"/>
  <c r="CG245" i="1"/>
  <c r="CA245" i="1"/>
  <c r="BW245" i="1"/>
  <c r="CK245" i="1"/>
  <c r="CJ245" i="1"/>
  <c r="CM245" i="1"/>
  <c r="CH245" i="1"/>
  <c r="BX245" i="1"/>
  <c r="BY245" i="1"/>
  <c r="BP245" i="1"/>
  <c r="CD245" i="1"/>
  <c r="BN245" i="1"/>
  <c r="BS245" i="1"/>
  <c r="CE245" i="1"/>
  <c r="BB244" i="1"/>
  <c r="BI244" i="1"/>
  <c r="AK244" i="1"/>
  <c r="AZ244" i="1"/>
  <c r="BD244" i="1"/>
  <c r="AR244" i="1"/>
  <c r="AM244" i="1"/>
  <c r="AL244" i="1"/>
  <c r="AY244" i="1"/>
  <c r="AP244" i="1"/>
  <c r="AX244" i="1"/>
  <c r="AT244" i="1"/>
  <c r="BG244" i="1"/>
  <c r="AN244" i="1"/>
  <c r="BF244" i="1"/>
  <c r="BJ244" i="1"/>
  <c r="AJ244" i="1"/>
  <c r="BK244" i="1"/>
  <c r="AQ244" i="1"/>
  <c r="AS244" i="1"/>
  <c r="BC244" i="1"/>
  <c r="AU244" i="1"/>
  <c r="BH244" i="1"/>
  <c r="AW244" i="1"/>
  <c r="AV244" i="1"/>
  <c r="AO244" i="1"/>
  <c r="BE244" i="1"/>
  <c r="BA244" i="1"/>
  <c r="CN253" i="1"/>
  <c r="CL253" i="1"/>
  <c r="CF253" i="1"/>
  <c r="BY253" i="1"/>
  <c r="CG253" i="1"/>
  <c r="BT253" i="1"/>
  <c r="CI253" i="1"/>
  <c r="BM253" i="1"/>
  <c r="CD253" i="1"/>
  <c r="CA253" i="1"/>
  <c r="CK253" i="1"/>
  <c r="BS253" i="1"/>
  <c r="CB253" i="1"/>
  <c r="CM253" i="1"/>
  <c r="BP253" i="1"/>
  <c r="BW253" i="1"/>
  <c r="CE253" i="1"/>
  <c r="BV253" i="1"/>
  <c r="BU253" i="1"/>
  <c r="BX253" i="1"/>
  <c r="CC253" i="1"/>
  <c r="BN253" i="1"/>
  <c r="CH253" i="1"/>
  <c r="BQ253" i="1"/>
  <c r="CJ253" i="1"/>
  <c r="BZ253" i="1"/>
  <c r="BR253" i="1"/>
  <c r="BO253" i="1"/>
  <c r="AK238" i="1"/>
  <c r="BI238" i="1"/>
  <c r="AP238" i="1"/>
  <c r="BF238" i="1"/>
  <c r="AR238" i="1"/>
  <c r="AJ238" i="1"/>
  <c r="AS238" i="1"/>
  <c r="BH238" i="1"/>
  <c r="BC238" i="1"/>
  <c r="BJ238" i="1"/>
  <c r="AO238" i="1"/>
  <c r="AZ238" i="1"/>
  <c r="BE238" i="1"/>
  <c r="AV238" i="1"/>
  <c r="BD238" i="1"/>
  <c r="AU238" i="1"/>
  <c r="AN238" i="1"/>
  <c r="AW238" i="1"/>
  <c r="AT238" i="1"/>
  <c r="AQ238" i="1"/>
  <c r="BB238" i="1"/>
  <c r="BK238" i="1"/>
  <c r="BG238" i="1"/>
  <c r="AX238" i="1"/>
  <c r="BA238" i="1"/>
  <c r="AL238" i="1"/>
  <c r="AY238" i="1"/>
  <c r="BX256" i="1"/>
  <c r="BO256" i="1"/>
  <c r="CG256" i="1"/>
  <c r="CE256" i="1"/>
  <c r="CH256" i="1"/>
  <c r="BR256" i="1"/>
  <c r="CD256" i="1"/>
  <c r="BW256" i="1"/>
  <c r="CJ256" i="1"/>
  <c r="CM256" i="1"/>
  <c r="CL256" i="1"/>
  <c r="BZ256" i="1"/>
  <c r="BT256" i="1"/>
  <c r="BN256" i="1"/>
  <c r="BM256" i="1"/>
  <c r="CF256" i="1"/>
  <c r="BP256" i="1"/>
  <c r="CK256" i="1"/>
  <c r="CI256" i="1"/>
  <c r="BY256" i="1"/>
  <c r="BV256" i="1"/>
  <c r="CN256" i="1"/>
  <c r="CB256" i="1"/>
  <c r="BU256" i="1"/>
  <c r="CC256" i="1"/>
  <c r="BS256" i="1"/>
  <c r="BQ256" i="1"/>
  <c r="CA256" i="1"/>
  <c r="AK250" i="1"/>
  <c r="BA250" i="1"/>
  <c r="AX250" i="1"/>
  <c r="AQ250" i="1"/>
  <c r="AY250" i="1"/>
  <c r="AV250" i="1"/>
  <c r="AM250" i="1"/>
  <c r="AO250" i="1"/>
  <c r="AU250" i="1"/>
  <c r="AS250" i="1"/>
  <c r="AL250" i="1"/>
  <c r="BJ250" i="1"/>
  <c r="BG250" i="1"/>
  <c r="AR250" i="1"/>
  <c r="BE250" i="1"/>
  <c r="BF250" i="1"/>
  <c r="BC250" i="1"/>
  <c r="BD250" i="1"/>
  <c r="AZ250" i="1"/>
  <c r="BH250" i="1"/>
  <c r="BB250" i="1"/>
  <c r="BI250" i="1"/>
  <c r="AT250" i="1"/>
  <c r="AN250" i="1"/>
  <c r="AJ250" i="1"/>
  <c r="AP250" i="1"/>
  <c r="BK250" i="1"/>
  <c r="AW250" i="1"/>
  <c r="CB260" i="1"/>
  <c r="BQ260" i="1"/>
  <c r="CC260" i="1"/>
  <c r="CD260" i="1"/>
  <c r="BY260" i="1"/>
  <c r="BX260" i="1"/>
  <c r="BN260" i="1"/>
  <c r="CK260" i="1"/>
  <c r="BU260" i="1"/>
  <c r="CL260" i="1"/>
  <c r="BZ260" i="1"/>
  <c r="CE260" i="1"/>
  <c r="BV260" i="1"/>
  <c r="BW260" i="1"/>
  <c r="CA260" i="1"/>
  <c r="BO260" i="1"/>
  <c r="CM260" i="1"/>
  <c r="BT260" i="1"/>
  <c r="CI260" i="1"/>
  <c r="CN260" i="1"/>
  <c r="BR260" i="1"/>
  <c r="CH260" i="1"/>
  <c r="CF260" i="1"/>
  <c r="BS260" i="1"/>
  <c r="CJ260" i="1"/>
  <c r="CG260" i="1"/>
  <c r="BP260" i="1"/>
  <c r="BM260" i="1"/>
  <c r="AL237" i="1"/>
  <c r="AJ237" i="1"/>
  <c r="AM237" i="1"/>
  <c r="BK237" i="1"/>
  <c r="AT237" i="1"/>
  <c r="AQ237" i="1"/>
  <c r="AP237" i="1"/>
  <c r="BA237" i="1"/>
  <c r="BE237" i="1"/>
  <c r="BB237" i="1"/>
  <c r="BF237" i="1"/>
  <c r="AU237" i="1"/>
  <c r="AV237" i="1"/>
  <c r="AX237" i="1"/>
  <c r="AO237" i="1"/>
  <c r="BI237" i="1"/>
  <c r="AK237" i="1"/>
  <c r="BC237" i="1"/>
  <c r="AW237" i="1"/>
  <c r="AN237" i="1"/>
  <c r="AS237" i="1"/>
  <c r="BG237" i="1"/>
  <c r="AR237" i="1"/>
  <c r="BH237" i="1"/>
  <c r="BJ237" i="1"/>
  <c r="AY237" i="1"/>
  <c r="AZ237" i="1"/>
  <c r="BD237" i="1"/>
  <c r="BT239" i="1"/>
  <c r="BU239" i="1"/>
  <c r="BW239" i="1"/>
  <c r="BR239" i="1"/>
  <c r="BO239" i="1"/>
  <c r="CE239" i="1"/>
  <c r="CM239" i="1"/>
  <c r="CB239" i="1"/>
  <c r="BS239" i="1"/>
  <c r="BM239" i="1"/>
  <c r="BN239" i="1"/>
  <c r="CF239" i="1"/>
  <c r="BQ239" i="1"/>
  <c r="CI239" i="1"/>
  <c r="BZ239" i="1"/>
  <c r="BX239" i="1"/>
  <c r="CA239" i="1"/>
  <c r="CH239" i="1"/>
  <c r="BY239" i="1"/>
  <c r="CL239" i="1"/>
  <c r="CG239" i="1"/>
  <c r="BV239" i="1"/>
  <c r="CJ239" i="1"/>
  <c r="CD239" i="1"/>
  <c r="BP239" i="1"/>
  <c r="CC239" i="1"/>
  <c r="CN239" i="1"/>
  <c r="CK239" i="1"/>
  <c r="AZ246" i="1"/>
  <c r="BF246" i="1"/>
  <c r="AO246" i="1"/>
  <c r="AP246" i="1"/>
  <c r="AW246" i="1"/>
  <c r="BH246" i="1"/>
  <c r="BE246" i="1"/>
  <c r="BC246" i="1"/>
  <c r="AQ246" i="1"/>
  <c r="AM246" i="1"/>
  <c r="AU246" i="1"/>
  <c r="BD246" i="1"/>
  <c r="AJ246" i="1"/>
  <c r="AL246" i="1"/>
  <c r="BA246" i="1"/>
  <c r="AS246" i="1"/>
  <c r="AT246" i="1"/>
  <c r="AX246" i="1"/>
  <c r="AK246" i="1"/>
  <c r="BG246" i="1"/>
  <c r="AV246" i="1"/>
  <c r="BB246" i="1"/>
  <c r="BK246" i="1"/>
  <c r="BJ246" i="1"/>
  <c r="AY246" i="1"/>
  <c r="BI246" i="1"/>
  <c r="AN246" i="1"/>
  <c r="AR246" i="1"/>
  <c r="BR246" i="1"/>
  <c r="CI246" i="1"/>
  <c r="CL246" i="1"/>
  <c r="BT246" i="1"/>
  <c r="BN246" i="1"/>
  <c r="BY246" i="1"/>
  <c r="CG246" i="1"/>
  <c r="CK246" i="1"/>
  <c r="CA246" i="1"/>
  <c r="CE246" i="1"/>
  <c r="BO246" i="1"/>
  <c r="BW246" i="1"/>
  <c r="BV246" i="1"/>
  <c r="CN246" i="1"/>
  <c r="BP246" i="1"/>
  <c r="BQ246" i="1"/>
  <c r="BX246" i="1"/>
  <c r="BZ246" i="1"/>
  <c r="BM246" i="1"/>
  <c r="CB246" i="1"/>
  <c r="CM246" i="1"/>
  <c r="BU246" i="1"/>
  <c r="CH246" i="1"/>
  <c r="BS246" i="1"/>
  <c r="CF246" i="1"/>
  <c r="CJ246" i="1"/>
  <c r="CC246" i="1"/>
  <c r="CD246" i="1"/>
  <c r="BJ243" i="1"/>
  <c r="AO243" i="1"/>
  <c r="AN243" i="1"/>
  <c r="BB243" i="1"/>
  <c r="AS243" i="1"/>
  <c r="AU243" i="1"/>
  <c r="AT243" i="1"/>
  <c r="BA243" i="1"/>
  <c r="BG243" i="1"/>
  <c r="AZ243" i="1"/>
  <c r="AK243" i="1"/>
  <c r="AP243" i="1"/>
  <c r="AM243" i="1"/>
  <c r="AY243" i="1"/>
  <c r="BK243" i="1"/>
  <c r="BE243" i="1"/>
  <c r="AX243" i="1"/>
  <c r="BI243" i="1"/>
  <c r="AL243" i="1"/>
  <c r="AJ243" i="1"/>
  <c r="BC243" i="1"/>
  <c r="AR243" i="1"/>
  <c r="AQ243" i="1"/>
  <c r="BD243" i="1"/>
  <c r="BF243" i="1"/>
  <c r="AW243" i="1"/>
  <c r="AV243" i="1"/>
  <c r="BH243" i="1"/>
  <c r="AR262" i="1"/>
  <c r="AM262" i="1"/>
  <c r="AV262" i="1"/>
  <c r="BF262" i="1"/>
  <c r="AP262" i="1"/>
  <c r="AX262" i="1"/>
  <c r="BI262" i="1"/>
  <c r="AN262" i="1"/>
  <c r="AZ262" i="1"/>
  <c r="AJ262" i="1"/>
  <c r="BG262" i="1"/>
  <c r="BC262" i="1"/>
  <c r="AS262" i="1"/>
  <c r="AL262" i="1"/>
  <c r="BE262" i="1"/>
  <c r="AW262" i="1"/>
  <c r="BD262" i="1"/>
  <c r="BH262" i="1"/>
  <c r="BJ262" i="1"/>
  <c r="AT262" i="1"/>
  <c r="AU262" i="1"/>
  <c r="AQ262" i="1"/>
  <c r="AY262" i="1"/>
  <c r="BA262" i="1"/>
  <c r="BB262" i="1"/>
  <c r="AO262" i="1"/>
  <c r="AK262" i="1"/>
  <c r="BK262" i="1"/>
  <c r="CC257" i="1"/>
  <c r="CE257" i="1"/>
  <c r="BS257" i="1"/>
  <c r="CG257" i="1"/>
  <c r="CL257" i="1"/>
  <c r="BM257" i="1"/>
  <c r="CF257" i="1"/>
  <c r="BZ257" i="1"/>
  <c r="BW257" i="1"/>
  <c r="BV257" i="1"/>
  <c r="CA257" i="1"/>
  <c r="CJ257" i="1"/>
  <c r="BU257" i="1"/>
  <c r="BX257" i="1"/>
  <c r="BO257" i="1"/>
  <c r="CD257" i="1"/>
  <c r="CB257" i="1"/>
  <c r="CK257" i="1"/>
  <c r="BQ257" i="1"/>
  <c r="CI257" i="1"/>
  <c r="BN257" i="1"/>
  <c r="CH257" i="1"/>
  <c r="BP257" i="1"/>
  <c r="CM257" i="1"/>
  <c r="CN257" i="1"/>
  <c r="BT257" i="1"/>
  <c r="BY257" i="1"/>
  <c r="BR257" i="1"/>
  <c r="AO259" i="1"/>
  <c r="AK259" i="1"/>
  <c r="BA259" i="1"/>
  <c r="BK259" i="1"/>
  <c r="BI259" i="1"/>
  <c r="AP259" i="1"/>
  <c r="AV259" i="1"/>
  <c r="AX259" i="1"/>
  <c r="BB259" i="1"/>
  <c r="BG259" i="1"/>
  <c r="AL259" i="1"/>
  <c r="AM259" i="1"/>
  <c r="AR259" i="1"/>
  <c r="BC259" i="1"/>
  <c r="AU259" i="1"/>
  <c r="AQ259" i="1"/>
  <c r="AN259" i="1"/>
  <c r="AW259" i="1"/>
  <c r="AY259" i="1"/>
  <c r="BF259" i="1"/>
  <c r="AJ259" i="1"/>
  <c r="AS259" i="1"/>
  <c r="BH259" i="1"/>
  <c r="AT259" i="1"/>
  <c r="BD259" i="1"/>
  <c r="AZ259" i="1"/>
  <c r="BJ259" i="1"/>
  <c r="BE259" i="1"/>
  <c r="CM240" i="1"/>
  <c r="BW240" i="1"/>
  <c r="CC240" i="1"/>
  <c r="CJ240" i="1"/>
  <c r="BQ240" i="1"/>
  <c r="CK240" i="1"/>
  <c r="BT240" i="1"/>
  <c r="CE240" i="1"/>
  <c r="CI240" i="1"/>
  <c r="BV240" i="1"/>
  <c r="CD240" i="1"/>
  <c r="CG240" i="1"/>
  <c r="BU240" i="1"/>
  <c r="BO240" i="1"/>
  <c r="CH240" i="1"/>
  <c r="BP240" i="1"/>
  <c r="BM240" i="1"/>
  <c r="CA240" i="1"/>
  <c r="BY240" i="1"/>
  <c r="CF240" i="1"/>
  <c r="CB240" i="1"/>
  <c r="BZ240" i="1"/>
  <c r="BR240" i="1"/>
  <c r="BX240" i="1"/>
  <c r="CL240" i="1"/>
  <c r="BS240" i="1"/>
  <c r="CN240" i="1"/>
  <c r="BN240" i="1"/>
  <c r="BD253" i="1"/>
  <c r="AX253" i="1"/>
  <c r="BH253" i="1"/>
  <c r="AS253" i="1"/>
  <c r="BB253" i="1"/>
  <c r="AK253" i="1"/>
  <c r="AV253" i="1"/>
  <c r="AL253" i="1"/>
  <c r="AZ253" i="1"/>
  <c r="BE253" i="1"/>
  <c r="AR253" i="1"/>
  <c r="BK253" i="1"/>
  <c r="AP253" i="1"/>
  <c r="AJ253" i="1"/>
  <c r="AM253" i="1"/>
  <c r="BJ253" i="1"/>
  <c r="AY253" i="1"/>
  <c r="AU253" i="1"/>
  <c r="BI253" i="1"/>
  <c r="BF253" i="1"/>
  <c r="AT253" i="1"/>
  <c r="BG253" i="1"/>
  <c r="AW253" i="1"/>
  <c r="AQ253" i="1"/>
  <c r="AN253" i="1"/>
  <c r="AO253" i="1"/>
  <c r="BC253" i="1"/>
  <c r="BA253" i="1"/>
  <c r="CC259" i="1"/>
  <c r="BM259" i="1"/>
  <c r="CM259" i="1"/>
  <c r="BZ259" i="1"/>
  <c r="BT259" i="1"/>
  <c r="CE259" i="1"/>
  <c r="CL259" i="1"/>
  <c r="CD259" i="1"/>
  <c r="CG259" i="1"/>
  <c r="CA259" i="1"/>
  <c r="BN259" i="1"/>
  <c r="CK259" i="1"/>
  <c r="BO259" i="1"/>
  <c r="BW259" i="1"/>
  <c r="BR259" i="1"/>
  <c r="CF259" i="1"/>
  <c r="BV259" i="1"/>
  <c r="CB259" i="1"/>
  <c r="CN259" i="1"/>
  <c r="BX259" i="1"/>
  <c r="BS259" i="1"/>
  <c r="CI259" i="1"/>
  <c r="BU259" i="1"/>
  <c r="CH259" i="1"/>
  <c r="BY259" i="1"/>
  <c r="BQ259" i="1"/>
  <c r="CJ259" i="1"/>
  <c r="BP259" i="1"/>
  <c r="BW258" i="1"/>
  <c r="BY258" i="1"/>
  <c r="BO258" i="1"/>
  <c r="BS258" i="1"/>
  <c r="CG258" i="1"/>
  <c r="BP258" i="1"/>
  <c r="CA258" i="1"/>
  <c r="BM258" i="1"/>
  <c r="CN258" i="1"/>
  <c r="BT258" i="1"/>
  <c r="BU258" i="1"/>
  <c r="CE258" i="1"/>
  <c r="CM258" i="1"/>
  <c r="CD258" i="1"/>
  <c r="CF258" i="1"/>
  <c r="CH258" i="1"/>
  <c r="BQ258" i="1"/>
  <c r="BZ258" i="1"/>
  <c r="BX258" i="1"/>
  <c r="CK258" i="1"/>
  <c r="CI258" i="1"/>
  <c r="CL258" i="1"/>
  <c r="CC258" i="1"/>
  <c r="CB258" i="1"/>
  <c r="BN258" i="1"/>
  <c r="BV258" i="1"/>
  <c r="BR258" i="1"/>
  <c r="CJ258" i="1"/>
  <c r="AO248" i="1"/>
  <c r="AM248" i="1"/>
  <c r="BF248" i="1"/>
  <c r="BG248" i="1"/>
  <c r="AL248" i="1"/>
  <c r="AV248" i="1"/>
  <c r="BC248" i="1"/>
  <c r="BA248" i="1"/>
  <c r="BE248" i="1"/>
  <c r="BK248" i="1"/>
  <c r="AY248" i="1"/>
  <c r="AQ248" i="1"/>
  <c r="AP248" i="1"/>
  <c r="BH248" i="1"/>
  <c r="AK248" i="1"/>
  <c r="AW248" i="1"/>
  <c r="BD248" i="1"/>
  <c r="AU248" i="1"/>
  <c r="AT248" i="1"/>
  <c r="AN248" i="1"/>
  <c r="AJ248" i="1"/>
  <c r="AS248" i="1"/>
  <c r="AZ248" i="1"/>
  <c r="AR248" i="1"/>
  <c r="BJ248" i="1"/>
  <c r="BI248" i="1"/>
  <c r="BB248" i="1"/>
  <c r="AX248" i="1"/>
  <c r="AQ249" i="1"/>
  <c r="AL249" i="1"/>
  <c r="AK249" i="1"/>
  <c r="AU249" i="1"/>
  <c r="AY249" i="1"/>
  <c r="BF249" i="1"/>
  <c r="AM249" i="1"/>
  <c r="BD249" i="1"/>
  <c r="BC249" i="1"/>
  <c r="AZ249" i="1"/>
  <c r="AW249" i="1"/>
  <c r="BI249" i="1"/>
  <c r="AV249" i="1"/>
  <c r="AS249" i="1"/>
  <c r="BA249" i="1"/>
  <c r="BJ249" i="1"/>
  <c r="AN249" i="1"/>
  <c r="AP249" i="1"/>
  <c r="AX249" i="1"/>
  <c r="BG249" i="1"/>
  <c r="AO249" i="1"/>
  <c r="BH249" i="1"/>
  <c r="BB249" i="1"/>
  <c r="BE249" i="1"/>
  <c r="BK249" i="1"/>
  <c r="AJ249" i="1"/>
  <c r="AT249" i="1"/>
  <c r="AR249" i="1"/>
  <c r="BH261" i="1"/>
  <c r="BD261" i="1"/>
  <c r="AW261" i="1"/>
  <c r="AZ261" i="1"/>
  <c r="BJ261" i="1"/>
  <c r="AL261" i="1"/>
  <c r="BI261" i="1"/>
  <c r="AS261" i="1"/>
  <c r="AR261" i="1"/>
  <c r="AV261" i="1"/>
  <c r="BE261" i="1"/>
  <c r="AM261" i="1"/>
  <c r="AT261" i="1"/>
  <c r="AY261" i="1"/>
  <c r="AJ261" i="1"/>
  <c r="BB261" i="1"/>
  <c r="BA261" i="1"/>
  <c r="BG261" i="1"/>
  <c r="AU261" i="1"/>
  <c r="AP261" i="1"/>
  <c r="AK261" i="1"/>
  <c r="AN261" i="1"/>
  <c r="AO261" i="1"/>
  <c r="BF261" i="1"/>
  <c r="AX261" i="1"/>
  <c r="BC261" i="1"/>
  <c r="AQ261" i="1"/>
  <c r="BK261" i="1"/>
  <c r="AO254" i="1"/>
  <c r="BE254" i="1"/>
  <c r="BD254" i="1"/>
  <c r="AS254" i="1"/>
  <c r="AQ254" i="1"/>
  <c r="AT254" i="1"/>
  <c r="AM254" i="1"/>
  <c r="AV254" i="1"/>
  <c r="BF254" i="1"/>
  <c r="AW254" i="1"/>
  <c r="BA254" i="1"/>
  <c r="AX254" i="1"/>
  <c r="AR254" i="1"/>
  <c r="BC254" i="1"/>
  <c r="BG254" i="1"/>
  <c r="AN254" i="1"/>
  <c r="BB254" i="1"/>
  <c r="AY254" i="1"/>
  <c r="BJ254" i="1"/>
  <c r="AL254" i="1"/>
  <c r="AJ254" i="1"/>
  <c r="AU254" i="1"/>
  <c r="BH254" i="1"/>
  <c r="AK254" i="1"/>
  <c r="AZ254" i="1"/>
  <c r="BK254" i="1"/>
  <c r="BI254" i="1"/>
  <c r="AP254" i="1"/>
  <c r="BA239" i="1"/>
  <c r="BG239" i="1"/>
  <c r="BJ239" i="1"/>
  <c r="AQ239" i="1"/>
  <c r="AN239" i="1"/>
  <c r="BD239" i="1"/>
  <c r="BC239" i="1"/>
  <c r="AY239" i="1"/>
  <c r="AX239" i="1"/>
  <c r="AR239" i="1"/>
  <c r="BE239" i="1"/>
  <c r="AZ239" i="1"/>
  <c r="AJ239" i="1"/>
  <c r="AO239" i="1"/>
  <c r="AW239" i="1"/>
  <c r="AT239" i="1"/>
  <c r="BK239" i="1"/>
  <c r="AL239" i="1"/>
  <c r="AM239" i="1"/>
  <c r="AS239" i="1"/>
  <c r="BB239" i="1"/>
  <c r="BH239" i="1"/>
  <c r="AV239" i="1"/>
  <c r="AP239" i="1"/>
  <c r="AU239" i="1"/>
  <c r="BF239" i="1"/>
  <c r="AK239" i="1"/>
  <c r="BI239" i="1"/>
  <c r="BN251" i="1"/>
  <c r="CA251" i="1"/>
  <c r="CN251" i="1"/>
  <c r="CL251" i="1"/>
  <c r="BU251" i="1"/>
  <c r="BR251" i="1"/>
  <c r="BS251" i="1"/>
  <c r="BX251" i="1"/>
  <c r="BQ251" i="1"/>
  <c r="BO251" i="1"/>
  <c r="CD251" i="1"/>
  <c r="CB251" i="1"/>
  <c r="BV251" i="1"/>
  <c r="CJ251" i="1"/>
  <c r="CK251" i="1"/>
  <c r="CH251" i="1"/>
  <c r="CE251" i="1"/>
  <c r="CI251" i="1"/>
  <c r="CG251" i="1"/>
  <c r="CF251" i="1"/>
  <c r="CM251" i="1"/>
  <c r="BT251" i="1"/>
  <c r="BP251" i="1"/>
  <c r="BZ251" i="1"/>
  <c r="BM251" i="1"/>
  <c r="CC251" i="1"/>
  <c r="BY251" i="1"/>
  <c r="BW251" i="1"/>
  <c r="BM238" i="1"/>
  <c r="BX238" i="1"/>
  <c r="CJ238" i="1"/>
  <c r="BP238" i="1"/>
  <c r="CD238" i="1"/>
  <c r="CK238" i="1"/>
  <c r="CN238" i="1"/>
  <c r="CC238" i="1"/>
  <c r="CM238" i="1"/>
  <c r="CE238" i="1"/>
  <c r="BQ238" i="1"/>
  <c r="CF238" i="1"/>
  <c r="BN238" i="1"/>
  <c r="BW238" i="1"/>
  <c r="CG238" i="1"/>
  <c r="CL238" i="1"/>
  <c r="BT238" i="1"/>
  <c r="CI238" i="1"/>
  <c r="BY238" i="1"/>
  <c r="CB238" i="1"/>
  <c r="BO238" i="1"/>
  <c r="BU238" i="1"/>
  <c r="CH238" i="1"/>
  <c r="CA238" i="1"/>
  <c r="BV238" i="1"/>
  <c r="BZ238" i="1"/>
  <c r="BS238" i="1"/>
  <c r="BR238" i="1"/>
  <c r="AN236" i="1"/>
  <c r="AR236" i="1"/>
  <c r="AO236" i="1"/>
  <c r="AW236" i="1"/>
  <c r="BD236" i="1"/>
  <c r="BC236" i="1"/>
  <c r="BJ236" i="1"/>
  <c r="AT236" i="1"/>
  <c r="BI236" i="1"/>
  <c r="AS236" i="1"/>
  <c r="AU236" i="1"/>
  <c r="AM236" i="1"/>
  <c r="BG236" i="1"/>
  <c r="BK236" i="1"/>
  <c r="AP236" i="1"/>
  <c r="BH236" i="1"/>
  <c r="AQ236" i="1"/>
  <c r="BE236" i="1"/>
  <c r="BF236" i="1"/>
  <c r="BA236" i="1"/>
  <c r="AX236" i="1"/>
  <c r="AV236" i="1"/>
  <c r="AL236" i="1"/>
  <c r="AK236" i="1"/>
  <c r="AJ236" i="1"/>
  <c r="AZ236" i="1"/>
  <c r="AY236" i="1"/>
  <c r="BB236" i="1"/>
  <c r="CK249" i="1"/>
  <c r="CL249" i="1"/>
  <c r="CE249" i="1"/>
  <c r="CF249" i="1"/>
  <c r="BW249" i="1"/>
  <c r="CC249" i="1"/>
  <c r="BM249" i="1"/>
  <c r="CN249" i="1"/>
  <c r="BU249" i="1"/>
  <c r="BV249" i="1"/>
  <c r="CM249" i="1"/>
  <c r="CH249" i="1"/>
  <c r="BO249" i="1"/>
  <c r="BX249" i="1"/>
  <c r="CB249" i="1"/>
  <c r="BS249" i="1"/>
  <c r="BQ249" i="1"/>
  <c r="BR249" i="1"/>
  <c r="CI249" i="1"/>
  <c r="CG249" i="1"/>
  <c r="BP249" i="1"/>
  <c r="CD249" i="1"/>
  <c r="CA249" i="1"/>
  <c r="CJ249" i="1"/>
  <c r="BY249" i="1"/>
  <c r="BT249" i="1"/>
  <c r="BZ249" i="1"/>
  <c r="BN249" i="1"/>
  <c r="AM252" i="1"/>
  <c r="AZ252" i="1"/>
  <c r="AW252" i="1"/>
  <c r="AS252" i="1"/>
  <c r="AR252" i="1"/>
  <c r="BA252" i="1"/>
  <c r="BF252" i="1"/>
  <c r="AU252" i="1"/>
  <c r="AT252" i="1"/>
  <c r="BE252" i="1"/>
  <c r="BI252" i="1"/>
  <c r="AL252" i="1"/>
  <c r="AP252" i="1"/>
  <c r="BC252" i="1"/>
  <c r="BH252" i="1"/>
  <c r="AK252" i="1"/>
  <c r="BG252" i="1"/>
  <c r="AY252" i="1"/>
  <c r="AJ252" i="1"/>
  <c r="BD252" i="1"/>
  <c r="AO252" i="1"/>
  <c r="AV252" i="1"/>
  <c r="BJ252" i="1"/>
  <c r="BB252" i="1"/>
  <c r="AQ252" i="1"/>
  <c r="AX252" i="1"/>
  <c r="AN252" i="1"/>
  <c r="BK252" i="1"/>
  <c r="BN247" i="1"/>
  <c r="BM247" i="1"/>
  <c r="CC247" i="1"/>
  <c r="CF247" i="1"/>
  <c r="CE247" i="1"/>
  <c r="BT247" i="1"/>
  <c r="CH247" i="1"/>
  <c r="CG247" i="1"/>
  <c r="BP247" i="1"/>
  <c r="CN247" i="1"/>
  <c r="CJ247" i="1"/>
  <c r="CK247" i="1"/>
  <c r="CB247" i="1"/>
  <c r="BO247" i="1"/>
  <c r="BS247" i="1"/>
  <c r="CD247" i="1"/>
  <c r="BZ247" i="1"/>
  <c r="BW247" i="1"/>
  <c r="CI247" i="1"/>
  <c r="BR247" i="1"/>
  <c r="CM247" i="1"/>
  <c r="CL247" i="1"/>
  <c r="CA247" i="1"/>
  <c r="BQ247" i="1"/>
  <c r="BX247" i="1"/>
  <c r="BY247" i="1"/>
  <c r="BV247" i="1"/>
  <c r="BU247" i="1"/>
  <c r="AU242" i="1"/>
  <c r="AZ242" i="1"/>
  <c r="BE242" i="1"/>
  <c r="AO242" i="1"/>
  <c r="AX242" i="1"/>
  <c r="BD242" i="1"/>
  <c r="BJ242" i="1"/>
  <c r="BI242" i="1"/>
  <c r="AP242" i="1"/>
  <c r="AJ242" i="1"/>
  <c r="AN242" i="1"/>
  <c r="AL242" i="1"/>
  <c r="BK242" i="1"/>
  <c r="AK242" i="1"/>
  <c r="AY242" i="1"/>
  <c r="BF242" i="1"/>
  <c r="AW242" i="1"/>
  <c r="BA242" i="1"/>
  <c r="BG242" i="1"/>
  <c r="AT242" i="1"/>
  <c r="BC242" i="1"/>
  <c r="AM242" i="1"/>
  <c r="AS242" i="1"/>
  <c r="BH242" i="1"/>
  <c r="AQ242" i="1"/>
  <c r="AV242" i="1"/>
  <c r="AR242" i="1"/>
  <c r="BB242" i="1"/>
  <c r="BS242" i="1"/>
  <c r="CB242" i="1"/>
  <c r="CH242" i="1"/>
  <c r="CE242" i="1"/>
  <c r="CC242" i="1"/>
  <c r="BV242" i="1"/>
  <c r="BZ242" i="1"/>
  <c r="BX242" i="1"/>
  <c r="BY242" i="1"/>
  <c r="BR242" i="1"/>
  <c r="BW242" i="1"/>
  <c r="CN242" i="1"/>
  <c r="CJ242" i="1"/>
  <c r="BM242" i="1"/>
  <c r="CK242" i="1"/>
  <c r="BO242" i="1"/>
  <c r="BU242" i="1"/>
  <c r="CF242" i="1"/>
  <c r="CM242" i="1"/>
  <c r="BN242" i="1"/>
  <c r="CG242" i="1"/>
  <c r="BT242" i="1"/>
  <c r="BP242" i="1"/>
  <c r="CD242" i="1"/>
  <c r="CL242" i="1"/>
  <c r="BQ242" i="1"/>
  <c r="CI242" i="1"/>
  <c r="CA242" i="1"/>
  <c r="AR255" i="1"/>
  <c r="AX255" i="1"/>
  <c r="AO255" i="1"/>
  <c r="AT255" i="1"/>
  <c r="AU255" i="1"/>
  <c r="AW255" i="1"/>
  <c r="BB255" i="1"/>
  <c r="BJ255" i="1"/>
  <c r="AQ255" i="1"/>
  <c r="BF255" i="1"/>
  <c r="AS255" i="1"/>
  <c r="AL255" i="1"/>
  <c r="AK255" i="1"/>
  <c r="AJ255" i="1"/>
  <c r="AM255" i="1"/>
  <c r="BI255" i="1"/>
  <c r="BK255" i="1"/>
  <c r="BD255" i="1"/>
  <c r="AN255" i="1"/>
  <c r="AP255" i="1"/>
  <c r="BC255" i="1"/>
  <c r="BA255" i="1"/>
  <c r="BG255" i="1"/>
  <c r="AY255" i="1"/>
  <c r="BE255" i="1"/>
  <c r="AV255" i="1"/>
  <c r="AZ255" i="1"/>
  <c r="BH255" i="1"/>
  <c r="CJ236" i="1"/>
  <c r="BS236" i="1"/>
  <c r="CK236" i="1"/>
  <c r="BU236" i="1"/>
  <c r="BT236" i="1"/>
  <c r="BM236" i="1"/>
  <c r="BX236" i="1"/>
  <c r="BY236" i="1"/>
  <c r="CN236" i="1"/>
  <c r="CI236" i="1"/>
  <c r="BZ236" i="1"/>
  <c r="CM236" i="1"/>
  <c r="CL236" i="1"/>
  <c r="CA236" i="1"/>
  <c r="BW236" i="1"/>
  <c r="CC236" i="1"/>
  <c r="BV236" i="1"/>
  <c r="BR236" i="1"/>
  <c r="BO236" i="1"/>
  <c r="CH236" i="1"/>
  <c r="CE236" i="1"/>
  <c r="BP236" i="1"/>
  <c r="CF236" i="1"/>
  <c r="CB236" i="1"/>
  <c r="BQ236" i="1"/>
  <c r="CD236" i="1"/>
  <c r="BN236" i="1"/>
  <c r="CG236" i="1"/>
  <c r="AR245" i="1"/>
  <c r="BA245" i="1"/>
  <c r="BI245" i="1"/>
  <c r="BJ245" i="1"/>
  <c r="AM245" i="1"/>
  <c r="BK245" i="1"/>
  <c r="BH245" i="1"/>
  <c r="AX245" i="1"/>
  <c r="BC245" i="1"/>
  <c r="AY245" i="1"/>
  <c r="BD245" i="1"/>
  <c r="AT245" i="1"/>
  <c r="AN245" i="1"/>
  <c r="AO245" i="1"/>
  <c r="AP245" i="1"/>
  <c r="BG245" i="1"/>
  <c r="BE245" i="1"/>
  <c r="AZ245" i="1"/>
  <c r="BF245" i="1"/>
  <c r="AW245" i="1"/>
  <c r="AQ245" i="1"/>
  <c r="AK245" i="1"/>
  <c r="AL245" i="1"/>
  <c r="AJ245" i="1"/>
  <c r="BB245" i="1"/>
  <c r="AS245" i="1"/>
  <c r="AV245" i="1"/>
  <c r="AU245" i="1"/>
  <c r="CF261" i="1"/>
  <c r="CD261" i="1"/>
  <c r="CE261" i="1"/>
  <c r="BR261" i="1"/>
  <c r="BV261" i="1"/>
  <c r="CH261" i="1"/>
  <c r="CC261" i="1"/>
  <c r="BX261" i="1"/>
  <c r="BY261" i="1"/>
  <c r="BP261" i="1"/>
  <c r="CN261" i="1"/>
  <c r="BN261" i="1"/>
  <c r="CA261" i="1"/>
  <c r="CB261" i="1"/>
  <c r="CL261" i="1"/>
  <c r="CM261" i="1"/>
  <c r="CI261" i="1"/>
  <c r="BT261" i="1"/>
  <c r="CG261" i="1"/>
  <c r="CK261" i="1"/>
  <c r="BU261" i="1"/>
  <c r="CJ261" i="1"/>
  <c r="BO261" i="1"/>
  <c r="BZ261" i="1"/>
  <c r="BQ261" i="1"/>
  <c r="BW261" i="1"/>
  <c r="BM261" i="1"/>
  <c r="BS261" i="1"/>
  <c r="BK258" i="1"/>
  <c r="BF258" i="1"/>
  <c r="AQ258" i="1"/>
  <c r="AP258" i="1"/>
  <c r="AL258" i="1"/>
  <c r="BA258" i="1"/>
  <c r="BE258" i="1"/>
  <c r="AY258" i="1"/>
  <c r="AU258" i="1"/>
  <c r="AS258" i="1"/>
  <c r="AX258" i="1"/>
  <c r="AV258" i="1"/>
  <c r="BC258" i="1"/>
  <c r="BI258" i="1"/>
  <c r="AZ258" i="1"/>
  <c r="AK258" i="1"/>
  <c r="BD258" i="1"/>
  <c r="AM258" i="1"/>
  <c r="AO258" i="1"/>
  <c r="AJ258" i="1"/>
  <c r="BH258" i="1"/>
  <c r="BG258" i="1"/>
  <c r="BJ258" i="1"/>
  <c r="AW258" i="1"/>
  <c r="AN258" i="1"/>
  <c r="AR258" i="1"/>
  <c r="BB258" i="1"/>
  <c r="AT258" i="1"/>
  <c r="CE241" i="1"/>
  <c r="BM241" i="1"/>
  <c r="BU241" i="1"/>
  <c r="CF241" i="1"/>
  <c r="BR241" i="1"/>
  <c r="BT241" i="1"/>
  <c r="CH241" i="1"/>
  <c r="CK241" i="1"/>
  <c r="BZ241" i="1"/>
  <c r="BO241" i="1"/>
  <c r="BS241" i="1"/>
  <c r="CG241" i="1"/>
  <c r="BN241" i="1"/>
  <c r="CL241" i="1"/>
  <c r="CJ241" i="1"/>
  <c r="BW241" i="1"/>
  <c r="CN241" i="1"/>
  <c r="BQ241" i="1"/>
  <c r="CC241" i="1"/>
  <c r="CI241" i="1"/>
  <c r="BP241" i="1"/>
  <c r="CB241" i="1"/>
  <c r="CA241" i="1"/>
  <c r="BY241" i="1"/>
  <c r="BX241" i="1"/>
  <c r="BV241" i="1"/>
  <c r="CM241" i="1"/>
  <c r="CD241" i="1"/>
  <c r="CG262" i="1"/>
  <c r="BU262" i="1"/>
  <c r="BT262" i="1"/>
  <c r="CK262" i="1"/>
  <c r="CC262" i="1"/>
  <c r="CL262" i="1"/>
  <c r="BY262" i="1"/>
  <c r="BN262" i="1"/>
  <c r="CB262" i="1"/>
  <c r="CM262" i="1"/>
  <c r="BW262" i="1"/>
  <c r="BV262" i="1"/>
  <c r="CJ262" i="1"/>
  <c r="CD262" i="1"/>
  <c r="CN262" i="1"/>
  <c r="BM262" i="1"/>
  <c r="BX262" i="1"/>
  <c r="BZ262" i="1"/>
  <c r="BR262" i="1"/>
  <c r="CF262" i="1"/>
  <c r="CE262" i="1"/>
  <c r="BQ262" i="1"/>
  <c r="BO262" i="1"/>
  <c r="CI262" i="1"/>
  <c r="CA262" i="1"/>
  <c r="BS262" i="1"/>
  <c r="CH262" i="1"/>
  <c r="BP262" i="1"/>
  <c r="BU250" i="1"/>
  <c r="CM250" i="1"/>
  <c r="CK250" i="1"/>
  <c r="CB250" i="1"/>
  <c r="CA250" i="1"/>
  <c r="BR250" i="1"/>
  <c r="BQ250" i="1"/>
  <c r="BN250" i="1"/>
  <c r="BW250" i="1"/>
  <c r="BO250" i="1"/>
  <c r="CC250" i="1"/>
  <c r="BY250" i="1"/>
  <c r="CN250" i="1"/>
  <c r="CF250" i="1"/>
  <c r="CL250" i="1"/>
  <c r="CI250" i="1"/>
  <c r="CD250" i="1"/>
  <c r="CJ250" i="1"/>
  <c r="CE250" i="1"/>
  <c r="BS250" i="1"/>
  <c r="BP250" i="1"/>
  <c r="BV250" i="1"/>
  <c r="BM250" i="1"/>
  <c r="CG250" i="1"/>
  <c r="BX250" i="1"/>
  <c r="BT250" i="1"/>
  <c r="CH250" i="1"/>
  <c r="BZ250" i="1"/>
  <c r="AR257" i="1"/>
  <c r="BE257" i="1"/>
  <c r="AM257" i="1"/>
  <c r="AQ257" i="1"/>
  <c r="AL257" i="1"/>
  <c r="AU257" i="1"/>
  <c r="BC257" i="1"/>
  <c r="AV257" i="1"/>
  <c r="AO257" i="1"/>
  <c r="BJ257" i="1"/>
  <c r="BD257" i="1"/>
  <c r="AY257" i="1"/>
  <c r="BA257" i="1"/>
  <c r="AX257" i="1"/>
  <c r="AW257" i="1"/>
  <c r="AK257" i="1"/>
  <c r="AZ257" i="1"/>
  <c r="AP257" i="1"/>
  <c r="AS257" i="1"/>
  <c r="BH257" i="1"/>
  <c r="BF257" i="1"/>
  <c r="BG257" i="1"/>
  <c r="BB257" i="1"/>
  <c r="BI257" i="1"/>
  <c r="AJ257" i="1"/>
  <c r="AT257" i="1"/>
  <c r="BK257" i="1"/>
  <c r="AN257" i="1"/>
  <c r="AU256" i="1"/>
  <c r="AJ256" i="1"/>
  <c r="BB256" i="1"/>
  <c r="AW256" i="1"/>
  <c r="BE256" i="1"/>
  <c r="AQ256" i="1"/>
  <c r="AR256" i="1"/>
  <c r="BF256" i="1"/>
  <c r="BG256" i="1"/>
  <c r="AZ256" i="1"/>
  <c r="AL256" i="1"/>
  <c r="AM256" i="1"/>
  <c r="BK256" i="1"/>
  <c r="BH256" i="1"/>
  <c r="BJ256" i="1"/>
  <c r="BD256" i="1"/>
  <c r="BC256" i="1"/>
  <c r="AX256" i="1"/>
  <c r="AV256" i="1"/>
  <c r="BA256" i="1"/>
  <c r="AT256" i="1"/>
  <c r="AS256" i="1"/>
  <c r="AP256" i="1"/>
  <c r="BI256" i="1"/>
  <c r="AK256" i="1"/>
  <c r="AN256" i="1"/>
  <c r="AO256" i="1"/>
  <c r="AY256" i="1"/>
  <c r="CE248" i="1"/>
  <c r="CB248" i="1"/>
  <c r="CC248" i="1"/>
  <c r="CN248" i="1"/>
  <c r="BQ248" i="1"/>
  <c r="CK248" i="1"/>
  <c r="CL248" i="1"/>
  <c r="BU248" i="1"/>
  <c r="CA248" i="1"/>
  <c r="CJ248" i="1"/>
  <c r="BR248" i="1"/>
  <c r="CI248" i="1"/>
  <c r="BV248" i="1"/>
  <c r="CH248" i="1"/>
  <c r="BO248" i="1"/>
  <c r="BS248" i="1"/>
  <c r="BZ248" i="1"/>
  <c r="CD248" i="1"/>
  <c r="BY248" i="1"/>
  <c r="BM248" i="1"/>
  <c r="BW248" i="1"/>
  <c r="BT248" i="1"/>
  <c r="BN248" i="1"/>
  <c r="BP248" i="1"/>
  <c r="CG248" i="1"/>
  <c r="CF248" i="1"/>
  <c r="BX248" i="1"/>
  <c r="CM248" i="1"/>
  <c r="CC125" i="1" a="1"/>
  <c r="CC125" i="1" s="1"/>
  <c r="CC124" i="1" a="1"/>
  <c r="CC124" i="1" s="1"/>
  <c r="CC126" i="1" a="1"/>
  <c r="CC126" i="1" s="1"/>
  <c r="CC127" i="1" a="1"/>
  <c r="CC127" i="1" s="1"/>
  <c r="CC128" i="1" a="1"/>
  <c r="CC128" i="1" s="1"/>
  <c r="CC129" i="1" a="1"/>
  <c r="CC129" i="1" s="1"/>
  <c r="CJ129" i="1" s="1"/>
  <c r="CC130" i="1" a="1"/>
  <c r="CC130" i="1" s="1"/>
  <c r="CJ130" i="1" s="1"/>
  <c r="CL130" i="1" s="1"/>
  <c r="CC131" i="1" a="1"/>
  <c r="CC131" i="1" s="1"/>
  <c r="CJ131" i="1" s="1"/>
  <c r="CL131" i="1" s="1"/>
  <c r="CC132" i="1" a="1"/>
  <c r="CC132" i="1" s="1"/>
  <c r="CJ132" i="1" s="1"/>
  <c r="CL132" i="1" s="1"/>
  <c r="CC133" i="1" a="1"/>
  <c r="CC133" i="1" s="1"/>
  <c r="CJ133" i="1" s="1"/>
  <c r="CL133" i="1" s="1"/>
  <c r="CC134" i="1" a="1"/>
  <c r="CC134" i="1" s="1"/>
  <c r="CJ134" i="1" s="1"/>
  <c r="CL134" i="1" s="1"/>
  <c r="CC135" i="1" a="1"/>
  <c r="CC135" i="1" s="1"/>
  <c r="CJ135" i="1" s="1"/>
  <c r="CL135" i="1" s="1"/>
  <c r="CC136" i="1" a="1"/>
  <c r="CC136" i="1" s="1"/>
  <c r="CJ136" i="1" s="1"/>
  <c r="CL136" i="1" s="1"/>
  <c r="CC137" i="1" a="1"/>
  <c r="CC137" i="1" s="1"/>
  <c r="CJ137" i="1" s="1"/>
  <c r="CL137" i="1" s="1"/>
  <c r="CC138" i="1" a="1"/>
  <c r="CC138" i="1" s="1"/>
  <c r="CJ138" i="1" s="1"/>
  <c r="CL138" i="1" s="1"/>
  <c r="CC139" i="1" a="1"/>
  <c r="CC139" i="1" s="1"/>
  <c r="CJ139" i="1" s="1"/>
  <c r="CL139" i="1" s="1"/>
  <c r="CC140" i="1" a="1"/>
  <c r="CC140" i="1" s="1"/>
  <c r="CJ140" i="1" s="1"/>
  <c r="CL140" i="1" s="1"/>
  <c r="CC141" i="1" a="1"/>
  <c r="CC141" i="1" s="1"/>
  <c r="CJ141" i="1" s="1"/>
  <c r="CL141" i="1" s="1"/>
  <c r="CC142" i="1" a="1"/>
  <c r="CC142" i="1" s="1"/>
  <c r="CJ142" i="1" s="1"/>
  <c r="CL142" i="1" s="1"/>
  <c r="CC143" i="1" a="1"/>
  <c r="CC143" i="1" s="1"/>
  <c r="CJ143" i="1" s="1"/>
  <c r="CL143" i="1" s="1"/>
  <c r="CC144" i="1" a="1"/>
  <c r="CC144" i="1" s="1"/>
  <c r="CJ144" i="1" s="1"/>
  <c r="CL144" i="1" s="1"/>
  <c r="CC145" i="1" a="1"/>
  <c r="CC145" i="1" s="1"/>
  <c r="CJ145" i="1" s="1"/>
  <c r="CL145" i="1" s="1"/>
  <c r="CC146" i="1" a="1"/>
  <c r="CC146" i="1" s="1"/>
  <c r="CJ146" i="1" s="1"/>
  <c r="CL146" i="1" s="1"/>
  <c r="CC147" i="1" a="1"/>
  <c r="CC147" i="1" s="1"/>
  <c r="CJ147" i="1" s="1"/>
  <c r="CL147" i="1" s="1"/>
  <c r="CC148" i="1" a="1"/>
  <c r="CC148" i="1" s="1"/>
  <c r="CJ148" i="1" s="1"/>
  <c r="CL148" i="1" s="1"/>
  <c r="CC149" i="1" a="1"/>
  <c r="CC149" i="1" s="1"/>
  <c r="CJ149" i="1" s="1"/>
  <c r="CL149" i="1" s="1"/>
  <c r="CC150" i="1" a="1"/>
  <c r="CC150" i="1" s="1"/>
  <c r="CJ150" i="1" s="1"/>
  <c r="CL150" i="1" s="1"/>
  <c r="CC151" i="1" a="1"/>
  <c r="CC151" i="1" s="1"/>
  <c r="CJ151" i="1" s="1"/>
  <c r="CL151" i="1" s="1"/>
  <c r="CC152" i="1" a="1"/>
  <c r="CC152" i="1" s="1"/>
  <c r="CJ152" i="1" s="1"/>
  <c r="CL152" i="1" s="1"/>
  <c r="CC153" i="1" a="1"/>
  <c r="CC153" i="1" s="1"/>
  <c r="CJ153" i="1" s="1"/>
  <c r="CL153" i="1" s="1"/>
  <c r="CC154" i="1" a="1"/>
  <c r="CC154" i="1" s="1"/>
  <c r="CJ154" i="1" s="1"/>
  <c r="CL154" i="1" s="1"/>
  <c r="CC155" i="1" a="1"/>
  <c r="CC155" i="1" s="1"/>
  <c r="CJ155" i="1" s="1"/>
  <c r="CL155" i="1" s="1"/>
  <c r="CC156" i="1" a="1"/>
  <c r="CC156" i="1" s="1"/>
  <c r="CJ156" i="1" s="1"/>
  <c r="CL156" i="1" s="1"/>
  <c r="CC157" i="1" a="1"/>
  <c r="CC157" i="1" s="1"/>
  <c r="CJ157" i="1" s="1"/>
  <c r="CL157" i="1" s="1"/>
  <c r="CC158" i="1" a="1"/>
  <c r="CC158" i="1" s="1"/>
  <c r="CJ158" i="1" s="1"/>
  <c r="CL158" i="1" s="1"/>
  <c r="CC159" i="1" a="1"/>
  <c r="CC159" i="1" s="1"/>
  <c r="CJ159" i="1" s="1"/>
  <c r="CL159" i="1" s="1"/>
  <c r="CC160" i="1" a="1"/>
  <c r="CC160" i="1" s="1"/>
  <c r="CJ160" i="1" s="1"/>
  <c r="CL160" i="1" s="1"/>
  <c r="CC161" i="1" a="1"/>
  <c r="CC161" i="1" s="1"/>
  <c r="CJ161" i="1" s="1"/>
  <c r="CL161" i="1" s="1"/>
  <c r="CC162" i="1" a="1"/>
  <c r="CC162" i="1" s="1"/>
  <c r="CJ162" i="1" s="1"/>
  <c r="CL162" i="1" s="1"/>
  <c r="CC163" i="1" a="1"/>
  <c r="CC163" i="1" s="1"/>
  <c r="CJ163" i="1" s="1"/>
  <c r="CL163" i="1" s="1"/>
  <c r="CC164" i="1" a="1"/>
  <c r="CC164" i="1" s="1"/>
  <c r="CJ164" i="1" s="1"/>
  <c r="CL164" i="1" s="1"/>
  <c r="CC165" i="1" a="1"/>
  <c r="CC165" i="1" s="1"/>
  <c r="CJ165" i="1" s="1"/>
  <c r="CL165" i="1" s="1"/>
  <c r="CC166" i="1" a="1"/>
  <c r="CC166" i="1" s="1"/>
  <c r="CJ166" i="1" s="1"/>
  <c r="CL166" i="1" s="1"/>
  <c r="CC167" i="1" a="1"/>
  <c r="CC167" i="1" s="1"/>
  <c r="CJ167" i="1" s="1"/>
  <c r="CL167" i="1" s="1"/>
  <c r="CC168" i="1" a="1"/>
  <c r="CC168" i="1" s="1"/>
  <c r="CJ168" i="1" s="1"/>
  <c r="CL168" i="1" s="1"/>
  <c r="CC169" i="1" a="1"/>
  <c r="CC169" i="1" s="1"/>
  <c r="CJ169" i="1" s="1"/>
  <c r="CL169" i="1" s="1"/>
  <c r="CC170" i="1" a="1"/>
  <c r="CC170" i="1" s="1"/>
  <c r="CJ170" i="1" s="1"/>
  <c r="CL170" i="1" s="1"/>
  <c r="CC171" i="1" a="1"/>
  <c r="CC171" i="1" s="1"/>
  <c r="CJ171" i="1" s="1"/>
  <c r="CL171" i="1" s="1"/>
  <c r="CC172" i="1" a="1"/>
  <c r="CC172" i="1" s="1"/>
  <c r="CJ172" i="1" s="1"/>
  <c r="CL172" i="1" s="1"/>
  <c r="CC173" i="1" a="1"/>
  <c r="CC173" i="1" s="1"/>
  <c r="CJ173" i="1" s="1"/>
  <c r="CL173" i="1" s="1"/>
  <c r="CC174" i="1" a="1"/>
  <c r="CC174" i="1" s="1"/>
  <c r="CJ174" i="1" s="1"/>
  <c r="CL174" i="1" s="1"/>
  <c r="CC175" i="1" a="1"/>
  <c r="CC175" i="1" s="1"/>
  <c r="CJ175" i="1" s="1"/>
  <c r="CL175" i="1" s="1"/>
  <c r="CC176" i="1" a="1"/>
  <c r="CC176" i="1" s="1"/>
  <c r="CJ176" i="1" s="1"/>
  <c r="CL176" i="1" s="1"/>
  <c r="CC177" i="1" a="1"/>
  <c r="CC177" i="1" s="1"/>
  <c r="CJ177" i="1" s="1"/>
  <c r="CL177" i="1" s="1"/>
  <c r="CC178" i="1" a="1"/>
  <c r="CC178" i="1" s="1"/>
  <c r="CJ178" i="1" s="1"/>
  <c r="CL178" i="1" s="1"/>
  <c r="CC179" i="1" a="1"/>
  <c r="CC179" i="1" s="1"/>
  <c r="CJ179" i="1" s="1"/>
  <c r="CL179" i="1" s="1"/>
  <c r="CC180" i="1" a="1"/>
  <c r="CC180" i="1" s="1"/>
  <c r="CJ180" i="1" s="1"/>
  <c r="CL180" i="1" s="1"/>
  <c r="CC181" i="1" a="1"/>
  <c r="CC181" i="1" s="1"/>
  <c r="CJ181" i="1" s="1"/>
  <c r="CL181" i="1" s="1"/>
  <c r="CC182" i="1" a="1"/>
  <c r="CC182" i="1" s="1"/>
  <c r="CJ182" i="1" s="1"/>
  <c r="CL182" i="1" s="1"/>
  <c r="CC183" i="1" a="1"/>
  <c r="CC183" i="1" s="1"/>
  <c r="CJ183" i="1" s="1"/>
  <c r="CL183" i="1" s="1"/>
  <c r="CC184" i="1" a="1"/>
  <c r="CC184" i="1" s="1"/>
  <c r="CJ184" i="1" s="1"/>
  <c r="CL184" i="1" s="1"/>
  <c r="CC185" i="1" a="1"/>
  <c r="CC185" i="1" s="1"/>
  <c r="CJ185" i="1" s="1"/>
  <c r="CL185" i="1" s="1"/>
  <c r="CC186" i="1" a="1"/>
  <c r="CC186" i="1" s="1"/>
  <c r="CJ186" i="1" s="1"/>
  <c r="CL186" i="1" s="1"/>
  <c r="CC187" i="1" a="1"/>
  <c r="CC187" i="1" s="1"/>
  <c r="CJ187" i="1" s="1"/>
  <c r="CL187" i="1" s="1"/>
  <c r="CC188" i="1" a="1"/>
  <c r="CC188" i="1" s="1"/>
  <c r="CJ188" i="1" s="1"/>
  <c r="CL188" i="1" s="1"/>
  <c r="CC189" i="1" a="1"/>
  <c r="CC189" i="1" s="1"/>
  <c r="CJ189" i="1" s="1"/>
  <c r="CL189" i="1" s="1"/>
  <c r="CC190" i="1" a="1"/>
  <c r="CC190" i="1" s="1"/>
  <c r="CJ190" i="1" s="1"/>
  <c r="CL190" i="1" s="1"/>
  <c r="CC191" i="1" a="1"/>
  <c r="CC191" i="1" s="1"/>
  <c r="CJ191" i="1" s="1"/>
  <c r="CL191" i="1" s="1"/>
  <c r="CC192" i="1" a="1"/>
  <c r="CC192" i="1" s="1"/>
  <c r="CJ192" i="1" s="1"/>
  <c r="CL192" i="1" s="1"/>
  <c r="CC193" i="1" a="1"/>
  <c r="CC193" i="1" s="1"/>
  <c r="CJ193" i="1" s="1"/>
  <c r="CL193" i="1" s="1"/>
  <c r="CC194" i="1" a="1"/>
  <c r="CC194" i="1" s="1"/>
  <c r="CJ194" i="1" s="1"/>
  <c r="CL194" i="1" s="1"/>
  <c r="CC195" i="1" a="1"/>
  <c r="CC195" i="1" s="1"/>
  <c r="CJ195" i="1" s="1"/>
  <c r="CL195" i="1" s="1"/>
  <c r="CC196" i="1" a="1"/>
  <c r="CC196" i="1" s="1"/>
  <c r="CJ196" i="1" s="1"/>
  <c r="CL196" i="1" s="1"/>
  <c r="CC197" i="1" a="1"/>
  <c r="CC197" i="1" s="1"/>
  <c r="CJ197" i="1" s="1"/>
  <c r="CL197" i="1" s="1"/>
  <c r="CC198" i="1" a="1"/>
  <c r="CC198" i="1" s="1"/>
  <c r="CJ198" i="1" s="1"/>
  <c r="CL198" i="1" s="1"/>
  <c r="CC199" i="1" a="1"/>
  <c r="CC199" i="1" s="1"/>
  <c r="CJ199" i="1" s="1"/>
  <c r="CL199" i="1" s="1"/>
  <c r="CT3" i="1" a="1"/>
  <c r="CT3" i="1" s="1"/>
  <c r="CV3" i="1" s="1"/>
  <c r="CT4" i="1" a="1"/>
  <c r="CT4" i="1" s="1"/>
  <c r="CV4" i="1" s="1"/>
  <c r="CT5" i="1" a="1"/>
  <c r="CT5" i="1" s="1"/>
  <c r="CV5" i="1" s="1"/>
  <c r="CT6" i="1" a="1"/>
  <c r="CT6" i="1" s="1"/>
  <c r="CV6" i="1" s="1"/>
  <c r="CT7" i="1" a="1"/>
  <c r="CT7" i="1" s="1"/>
  <c r="CV7" i="1" s="1"/>
  <c r="CT8" i="1" a="1"/>
  <c r="CT8" i="1" s="1"/>
  <c r="CV8" i="1" s="1"/>
  <c r="CT9" i="1" a="1"/>
  <c r="CT9" i="1" s="1"/>
  <c r="CV9" i="1" s="1"/>
  <c r="CT10" i="1" a="1"/>
  <c r="CT10" i="1" s="1"/>
  <c r="CV10" i="1" s="1"/>
  <c r="CT11" i="1" a="1"/>
  <c r="CT11" i="1" s="1"/>
  <c r="CV11" i="1" s="1"/>
  <c r="CT12" i="1" a="1"/>
  <c r="CT12" i="1" s="1"/>
  <c r="CV12" i="1" s="1"/>
  <c r="CT13" i="1" a="1"/>
  <c r="CT13" i="1" s="1"/>
  <c r="CV13" i="1" s="1"/>
  <c r="CT14" i="1" a="1"/>
  <c r="CT14" i="1" s="1"/>
  <c r="CV14" i="1" s="1"/>
  <c r="CT15" i="1" a="1"/>
  <c r="CT15" i="1" s="1"/>
  <c r="CV15" i="1" s="1"/>
  <c r="CT16" i="1" a="1"/>
  <c r="CT16" i="1" s="1"/>
  <c r="CV16" i="1" s="1"/>
  <c r="CT17" i="1" a="1"/>
  <c r="CT17" i="1" s="1"/>
  <c r="CV17" i="1" s="1"/>
  <c r="CT18" i="1" a="1"/>
  <c r="CT18" i="1" s="1"/>
  <c r="CV18" i="1" s="1"/>
  <c r="CT19" i="1" a="1"/>
  <c r="CT19" i="1" s="1"/>
  <c r="CV19" i="1" s="1"/>
  <c r="CT20" i="1" a="1"/>
  <c r="CT20" i="1" s="1"/>
  <c r="CV20" i="1" s="1"/>
  <c r="CT21" i="1" a="1"/>
  <c r="CT21" i="1" s="1"/>
  <c r="CV21" i="1" s="1"/>
  <c r="CT22" i="1" a="1"/>
  <c r="CT22" i="1" s="1"/>
  <c r="CV22" i="1" s="1"/>
  <c r="CT23" i="1" a="1"/>
  <c r="CT23" i="1" s="1"/>
  <c r="CV23" i="1" s="1"/>
  <c r="CT24" i="1" a="1"/>
  <c r="CT24" i="1" s="1"/>
  <c r="CV24" i="1" s="1"/>
  <c r="CT25" i="1" a="1"/>
  <c r="CT25" i="1" s="1"/>
  <c r="CV25" i="1" s="1"/>
  <c r="CT26" i="1" a="1"/>
  <c r="CT26" i="1" s="1"/>
  <c r="CV26" i="1" s="1"/>
  <c r="CT27" i="1" a="1"/>
  <c r="CT27" i="1" s="1"/>
  <c r="CV27" i="1" s="1"/>
  <c r="CT28" i="1" a="1"/>
  <c r="CT28" i="1" s="1"/>
  <c r="CV28" i="1" s="1"/>
  <c r="CT29" i="1" a="1"/>
  <c r="CT29" i="1" s="1"/>
  <c r="CV29" i="1" s="1"/>
  <c r="CT30" i="1" a="1"/>
  <c r="CT30" i="1" s="1"/>
  <c r="CV30" i="1" s="1"/>
  <c r="CT31" i="1" a="1"/>
  <c r="CT31" i="1" s="1"/>
  <c r="CV31" i="1" s="1"/>
  <c r="CT32" i="1" a="1"/>
  <c r="CT32" i="1" s="1"/>
  <c r="CV32" i="1" s="1"/>
  <c r="CT33" i="1" a="1"/>
  <c r="CT33" i="1" s="1"/>
  <c r="CV33" i="1" s="1"/>
  <c r="CT34" i="1" a="1"/>
  <c r="CT34" i="1" s="1"/>
  <c r="CV34" i="1" s="1"/>
  <c r="CT35" i="1" a="1"/>
  <c r="CT35" i="1" s="1"/>
  <c r="CV35" i="1" s="1"/>
  <c r="CT36" i="1" a="1"/>
  <c r="CT36" i="1" s="1"/>
  <c r="CV36" i="1" s="1"/>
  <c r="CT37" i="1" a="1"/>
  <c r="CT37" i="1" s="1"/>
  <c r="CV37" i="1" s="1"/>
  <c r="CT38" i="1" a="1"/>
  <c r="CT38" i="1" s="1"/>
  <c r="CV38" i="1" s="1"/>
  <c r="CT39" i="1" a="1"/>
  <c r="CT39" i="1" s="1"/>
  <c r="CV39" i="1" s="1"/>
  <c r="CT40" i="1" a="1"/>
  <c r="CT40" i="1" s="1"/>
  <c r="CV40" i="1" s="1"/>
  <c r="CT41" i="1" a="1"/>
  <c r="CT41" i="1" s="1"/>
  <c r="CV41" i="1" s="1"/>
  <c r="CT42" i="1" a="1"/>
  <c r="CT42" i="1" s="1"/>
  <c r="CV42" i="1" s="1"/>
  <c r="CT43" i="1" a="1"/>
  <c r="CT43" i="1" s="1"/>
  <c r="CV43" i="1" s="1"/>
  <c r="CT44" i="1" a="1"/>
  <c r="CT44" i="1" s="1"/>
  <c r="CV44" i="1" s="1"/>
  <c r="CT45" i="1" a="1"/>
  <c r="CT45" i="1" s="1"/>
  <c r="CV45" i="1" s="1"/>
  <c r="CT46" i="1" a="1"/>
  <c r="CT46" i="1" s="1"/>
  <c r="CV46" i="1" s="1"/>
  <c r="CT47" i="1" a="1"/>
  <c r="CT47" i="1" s="1"/>
  <c r="CV47" i="1" s="1"/>
  <c r="CT48" i="1" a="1"/>
  <c r="CT48" i="1" s="1"/>
  <c r="CV48" i="1" s="1"/>
  <c r="CT49" i="1" a="1"/>
  <c r="CT49" i="1" s="1"/>
  <c r="CV49" i="1" s="1"/>
  <c r="CT50" i="1" a="1"/>
  <c r="CT50" i="1" s="1"/>
  <c r="CV50" i="1" s="1"/>
  <c r="CT51" i="1" a="1"/>
  <c r="CT51" i="1" s="1"/>
  <c r="CV51" i="1" s="1"/>
  <c r="CT52" i="1" a="1"/>
  <c r="CT52" i="1" s="1"/>
  <c r="CV52" i="1" s="1"/>
  <c r="CT53" i="1" a="1"/>
  <c r="CT53" i="1" s="1"/>
  <c r="CV53" i="1" s="1"/>
  <c r="CT54" i="1" a="1"/>
  <c r="CT54" i="1" s="1"/>
  <c r="CV54" i="1" s="1"/>
  <c r="CT55" i="1" a="1"/>
  <c r="CT55" i="1" s="1"/>
  <c r="CV55" i="1" s="1"/>
  <c r="CT56" i="1" a="1"/>
  <c r="CT56" i="1" s="1"/>
  <c r="CV56" i="1" s="1"/>
  <c r="CT57" i="1" a="1"/>
  <c r="CT57" i="1" s="1"/>
  <c r="CV57" i="1" s="1"/>
  <c r="CT58" i="1" a="1"/>
  <c r="CT58" i="1" s="1"/>
  <c r="CV58" i="1" s="1"/>
  <c r="CT59" i="1" a="1"/>
  <c r="CT59" i="1" s="1"/>
  <c r="CV59" i="1" s="1"/>
  <c r="CT60" i="1" a="1"/>
  <c r="CT60" i="1" s="1"/>
  <c r="CV60" i="1" s="1"/>
  <c r="CT61" i="1" a="1"/>
  <c r="CT61" i="1" s="1"/>
  <c r="CV61" i="1" s="1"/>
  <c r="CT62" i="1" a="1"/>
  <c r="CT62" i="1" s="1"/>
  <c r="CV62" i="1" s="1"/>
  <c r="CT63" i="1" a="1"/>
  <c r="CT63" i="1" s="1"/>
  <c r="CV63" i="1" s="1"/>
  <c r="CT64" i="1" a="1"/>
  <c r="CT64" i="1" s="1"/>
  <c r="CV64" i="1" s="1"/>
  <c r="CT65" i="1" a="1"/>
  <c r="CT65" i="1" s="1"/>
  <c r="CV65" i="1" s="1"/>
  <c r="CT66" i="1" a="1"/>
  <c r="CT66" i="1" s="1"/>
  <c r="CV66" i="1" s="1"/>
  <c r="CT67" i="1" a="1"/>
  <c r="CT67" i="1" s="1"/>
  <c r="CV67" i="1" s="1"/>
  <c r="CT68" i="1" a="1"/>
  <c r="CT68" i="1" s="1"/>
  <c r="CV68" i="1" s="1"/>
  <c r="CT69" i="1" a="1"/>
  <c r="CT69" i="1" s="1"/>
  <c r="CV69" i="1" s="1"/>
  <c r="CT70" i="1" a="1"/>
  <c r="CT70" i="1" s="1"/>
  <c r="CV70" i="1" s="1"/>
  <c r="CT71" i="1" a="1"/>
  <c r="CT71" i="1" s="1"/>
  <c r="CV71" i="1" s="1"/>
  <c r="CT72" i="1" a="1"/>
  <c r="CT72" i="1" s="1"/>
  <c r="CV72" i="1" s="1"/>
  <c r="CT73" i="1" a="1"/>
  <c r="CT73" i="1" s="1"/>
  <c r="CV73" i="1" s="1"/>
  <c r="CT74" i="1" a="1"/>
  <c r="CT74" i="1" s="1"/>
  <c r="CV74" i="1" s="1"/>
  <c r="CT75" i="1" a="1"/>
  <c r="CT75" i="1" s="1"/>
  <c r="CV75" i="1" s="1"/>
  <c r="CT76" i="1" a="1"/>
  <c r="CT76" i="1" s="1"/>
  <c r="CV76" i="1" s="1"/>
  <c r="CT77" i="1" a="1"/>
  <c r="CT77" i="1" s="1"/>
  <c r="CV77" i="1" s="1"/>
  <c r="CT78" i="1" a="1"/>
  <c r="CT78" i="1" s="1"/>
  <c r="CV78" i="1" s="1"/>
  <c r="CT79" i="1" a="1"/>
  <c r="CT79" i="1" s="1"/>
  <c r="CV79" i="1" s="1"/>
  <c r="CT80" i="1" a="1"/>
  <c r="CT80" i="1" s="1"/>
  <c r="CV80" i="1" s="1"/>
  <c r="CT81" i="1" a="1"/>
  <c r="CT81" i="1" s="1"/>
  <c r="CV81" i="1" s="1"/>
  <c r="CT82" i="1" a="1"/>
  <c r="CT82" i="1" s="1"/>
  <c r="CV82" i="1" s="1"/>
  <c r="CT83" i="1" a="1"/>
  <c r="CT83" i="1" s="1"/>
  <c r="CV83" i="1" s="1"/>
  <c r="CT84" i="1" a="1"/>
  <c r="CT84" i="1" s="1"/>
  <c r="CV84" i="1" s="1"/>
  <c r="CT85" i="1" a="1"/>
  <c r="CT85" i="1" s="1"/>
  <c r="CV85" i="1" s="1"/>
  <c r="CT86" i="1" a="1"/>
  <c r="CT86" i="1" s="1"/>
  <c r="CV86" i="1" s="1"/>
  <c r="CT87" i="1" a="1"/>
  <c r="CT87" i="1" s="1"/>
  <c r="CV87" i="1" s="1"/>
  <c r="CT88" i="1" a="1"/>
  <c r="CT88" i="1" s="1"/>
  <c r="CV88" i="1" s="1"/>
  <c r="CT89" i="1" a="1"/>
  <c r="CT89" i="1" s="1"/>
  <c r="CV89" i="1" s="1"/>
  <c r="CT90" i="1" a="1"/>
  <c r="CT90" i="1" s="1"/>
  <c r="CV90" i="1" s="1"/>
  <c r="CT91" i="1" a="1"/>
  <c r="CT91" i="1" s="1"/>
  <c r="CV91" i="1" s="1"/>
  <c r="CT92" i="1" a="1"/>
  <c r="CT92" i="1" s="1"/>
  <c r="CV92" i="1" s="1"/>
  <c r="CT93" i="1" a="1"/>
  <c r="CT93" i="1" s="1"/>
  <c r="CV93" i="1" s="1"/>
  <c r="CT94" i="1" a="1"/>
  <c r="CT94" i="1" s="1"/>
  <c r="CV94" i="1" s="1"/>
  <c r="CT95" i="1" a="1"/>
  <c r="CT95" i="1" s="1"/>
  <c r="CV95" i="1" s="1"/>
  <c r="CT96" i="1" a="1"/>
  <c r="CT96" i="1" s="1"/>
  <c r="CV96" i="1" s="1"/>
  <c r="CT97" i="1" a="1"/>
  <c r="CT97" i="1" s="1"/>
  <c r="CV97" i="1" s="1"/>
  <c r="CT98" i="1" a="1"/>
  <c r="CT98" i="1" s="1"/>
  <c r="CV98" i="1" s="1"/>
  <c r="CT99" i="1" a="1"/>
  <c r="CT99" i="1" s="1"/>
  <c r="CV99" i="1" s="1"/>
  <c r="CT100" i="1" a="1"/>
  <c r="CT100" i="1" s="1"/>
  <c r="CV100" i="1" s="1"/>
  <c r="CT101" i="1" a="1"/>
  <c r="CT101" i="1" s="1"/>
  <c r="CV101" i="1" s="1"/>
  <c r="CT102" i="1" a="1"/>
  <c r="CT102" i="1" s="1"/>
  <c r="CV102" i="1" s="1"/>
  <c r="CT103" i="1" a="1"/>
  <c r="CT103" i="1" s="1"/>
  <c r="CV103" i="1" s="1"/>
  <c r="CT104" i="1" a="1"/>
  <c r="CT104" i="1" s="1"/>
  <c r="CV104" i="1" s="1"/>
  <c r="CT105" i="1" a="1"/>
  <c r="CT105" i="1" s="1"/>
  <c r="CV105" i="1" s="1"/>
  <c r="CT106" i="1" a="1"/>
  <c r="CT106" i="1" s="1"/>
  <c r="CV106" i="1" s="1"/>
  <c r="CT107" i="1" a="1"/>
  <c r="CT107" i="1" s="1"/>
  <c r="CV107" i="1" s="1"/>
  <c r="CT108" i="1" a="1"/>
  <c r="CT108" i="1" s="1"/>
  <c r="CV108" i="1" s="1"/>
  <c r="CT109" i="1" a="1"/>
  <c r="CT109" i="1" s="1"/>
  <c r="CV109" i="1" s="1"/>
  <c r="CT110" i="1" a="1"/>
  <c r="CT110" i="1" s="1"/>
  <c r="CV110" i="1" s="1"/>
  <c r="CT111" i="1" a="1"/>
  <c r="CT111" i="1" s="1"/>
  <c r="CV111" i="1" s="1"/>
  <c r="CT112" i="1" a="1"/>
  <c r="CT112" i="1" s="1"/>
  <c r="CV112" i="1" s="1"/>
  <c r="CT113" i="1" a="1"/>
  <c r="CT113" i="1" s="1"/>
  <c r="CV113" i="1" s="1"/>
  <c r="CT114" i="1" a="1"/>
  <c r="CT114" i="1" s="1"/>
  <c r="CV114" i="1" s="1"/>
  <c r="CT115" i="1" a="1"/>
  <c r="CT115" i="1" s="1"/>
  <c r="CV115" i="1" s="1"/>
  <c r="CT116" i="1" a="1"/>
  <c r="CT116" i="1" s="1"/>
  <c r="CV116" i="1" s="1"/>
  <c r="CT117" i="1" a="1"/>
  <c r="CT117" i="1" s="1"/>
  <c r="CV117" i="1" s="1"/>
  <c r="CT118" i="1" a="1"/>
  <c r="CT118" i="1" s="1"/>
  <c r="CV118" i="1" s="1"/>
  <c r="CT119" i="1" a="1"/>
  <c r="CT119" i="1" s="1"/>
  <c r="CV119" i="1" s="1"/>
  <c r="CT120" i="1" a="1"/>
  <c r="CT120" i="1" s="1"/>
  <c r="CV120" i="1" s="1"/>
  <c r="CT121" i="1" a="1"/>
  <c r="CT121" i="1" s="1"/>
  <c r="CV121" i="1" s="1"/>
  <c r="CT122" i="1" a="1"/>
  <c r="CT122" i="1" s="1"/>
  <c r="CV122" i="1" s="1"/>
  <c r="CS3" i="1" a="1"/>
  <c r="CS3" i="1" s="1"/>
  <c r="CU3" i="1" s="1"/>
  <c r="CS92" i="1" a="1"/>
  <c r="CS92" i="1" s="1"/>
  <c r="CU92" i="1" s="1"/>
  <c r="CS28" i="1" a="1"/>
  <c r="CS28" i="1" s="1"/>
  <c r="CU28" i="1" s="1"/>
  <c r="CS115" i="1" a="1"/>
  <c r="CS115" i="1" s="1"/>
  <c r="CU115" i="1" s="1"/>
  <c r="CS51" i="1" a="1"/>
  <c r="CS51" i="1" s="1"/>
  <c r="CU51" i="1" s="1"/>
  <c r="CS82" i="1" a="1"/>
  <c r="CS82" i="1" s="1"/>
  <c r="CU82" i="1" s="1"/>
  <c r="CS18" i="1" a="1"/>
  <c r="CS18" i="1" s="1"/>
  <c r="CU18" i="1" s="1"/>
  <c r="CS65" i="1" a="1"/>
  <c r="CS65" i="1" s="1"/>
  <c r="CU65" i="1" s="1"/>
  <c r="CS24" i="1" a="1"/>
  <c r="CS24" i="1" s="1"/>
  <c r="CU24" i="1" s="1"/>
  <c r="CS103" i="1" a="1"/>
  <c r="CS103" i="1" s="1"/>
  <c r="CU103" i="1" s="1"/>
  <c r="CS39" i="1" a="1"/>
  <c r="CS39" i="1" s="1"/>
  <c r="CU39" i="1" s="1"/>
  <c r="CS32" i="1" a="1"/>
  <c r="CS32" i="1" s="1"/>
  <c r="CU32" i="1" s="1"/>
  <c r="CS85" i="1" a="1"/>
  <c r="CS85" i="1" s="1"/>
  <c r="CU85" i="1" s="1"/>
  <c r="CS21" i="1" a="1"/>
  <c r="CS21" i="1" s="1"/>
  <c r="CU21" i="1" s="1"/>
  <c r="CS62" i="1" a="1"/>
  <c r="CS62" i="1" s="1"/>
  <c r="CU62" i="1" s="1"/>
  <c r="CS84" i="1" a="1"/>
  <c r="CS84" i="1" s="1"/>
  <c r="CU84" i="1" s="1"/>
  <c r="CS20" i="1" a="1"/>
  <c r="CS20" i="1" s="1"/>
  <c r="CU20" i="1" s="1"/>
  <c r="CS107" i="1" a="1"/>
  <c r="CS107" i="1" s="1"/>
  <c r="CU107" i="1" s="1"/>
  <c r="CS43" i="1" a="1"/>
  <c r="CS43" i="1" s="1"/>
  <c r="CU43" i="1" s="1"/>
  <c r="CS74" i="1" a="1"/>
  <c r="CS74" i="1" s="1"/>
  <c r="CU74" i="1" s="1"/>
  <c r="CS10" i="1" a="1"/>
  <c r="CS10" i="1" s="1"/>
  <c r="CU10" i="1" s="1"/>
  <c r="CS121" i="1" a="1"/>
  <c r="CS121" i="1" s="1"/>
  <c r="CU121" i="1" s="1"/>
  <c r="CS57" i="1" a="1"/>
  <c r="CS57" i="1" s="1"/>
  <c r="CU57" i="1" s="1"/>
  <c r="CS95" i="1" a="1"/>
  <c r="CS95" i="1" s="1"/>
  <c r="CU95" i="1" s="1"/>
  <c r="CS31" i="1" a="1"/>
  <c r="CS31" i="1" s="1"/>
  <c r="CU31" i="1" s="1"/>
  <c r="CS69" i="1" a="1"/>
  <c r="CS69" i="1" s="1"/>
  <c r="CU69" i="1" s="1"/>
  <c r="CS93" i="1" a="1"/>
  <c r="CS93" i="1" s="1"/>
  <c r="CU93" i="1" s="1"/>
  <c r="CS5" i="1" a="1"/>
  <c r="CS5" i="1" s="1"/>
  <c r="CU5" i="1" s="1"/>
  <c r="CS53" i="1" a="1"/>
  <c r="CS53" i="1" s="1"/>
  <c r="CU53" i="1" s="1"/>
  <c r="CS118" i="1" a="1"/>
  <c r="CS118" i="1" s="1"/>
  <c r="CU118" i="1" s="1"/>
  <c r="CS54" i="1" a="1"/>
  <c r="CS54" i="1" s="1"/>
  <c r="CU54" i="1" s="1"/>
  <c r="CS76" i="1" a="1"/>
  <c r="CS76" i="1" s="1"/>
  <c r="CU76" i="1" s="1"/>
  <c r="CS12" i="1" a="1"/>
  <c r="CS12" i="1" s="1"/>
  <c r="CU12" i="1" s="1"/>
  <c r="CS99" i="1" a="1"/>
  <c r="CS99" i="1" s="1"/>
  <c r="CU99" i="1" s="1"/>
  <c r="CS35" i="1" a="1"/>
  <c r="CS35" i="1" s="1"/>
  <c r="CU35" i="1" s="1"/>
  <c r="CS66" i="1" a="1"/>
  <c r="CS66" i="1" s="1"/>
  <c r="CU66" i="1" s="1"/>
  <c r="CS113" i="1" a="1"/>
  <c r="CS113" i="1" s="1"/>
  <c r="CU113" i="1" s="1"/>
  <c r="CS49" i="1" a="1"/>
  <c r="CS49" i="1" s="1"/>
  <c r="CU49" i="1" s="1"/>
  <c r="CS87" i="1" a="1"/>
  <c r="CS87" i="1" s="1"/>
  <c r="CU87" i="1" s="1"/>
  <c r="CS23" i="1" a="1"/>
  <c r="CS23" i="1" s="1"/>
  <c r="CU23" i="1" s="1"/>
  <c r="CS117" i="1" a="1"/>
  <c r="CS117" i="1" s="1"/>
  <c r="CU117" i="1" s="1"/>
  <c r="CS110" i="1" a="1"/>
  <c r="CS110" i="1" s="1"/>
  <c r="CU110" i="1" s="1"/>
  <c r="CS46" i="1" a="1"/>
  <c r="CS46" i="1" s="1"/>
  <c r="CU46" i="1" s="1"/>
  <c r="CS68" i="1" a="1"/>
  <c r="CS68" i="1" s="1"/>
  <c r="CU68" i="1" s="1"/>
  <c r="CS4" i="1" a="1"/>
  <c r="CS4" i="1" s="1"/>
  <c r="CU4" i="1" s="1"/>
  <c r="CS91" i="1" a="1"/>
  <c r="CS91" i="1" s="1"/>
  <c r="CU91" i="1" s="1"/>
  <c r="CS27" i="1" a="1"/>
  <c r="CS27" i="1" s="1"/>
  <c r="CU27" i="1" s="1"/>
  <c r="CS122" i="1" a="1"/>
  <c r="CS122" i="1" s="1"/>
  <c r="CU122" i="1" s="1"/>
  <c r="CS58" i="1" a="1"/>
  <c r="CS58" i="1" s="1"/>
  <c r="CU58" i="1" s="1"/>
  <c r="CS105" i="1" a="1"/>
  <c r="CS105" i="1" s="1"/>
  <c r="CU105" i="1" s="1"/>
  <c r="CS41" i="1" a="1"/>
  <c r="CS41" i="1" s="1"/>
  <c r="CU41" i="1" s="1"/>
  <c r="CS79" i="1" a="1"/>
  <c r="CS79" i="1" s="1"/>
  <c r="CU79" i="1" s="1"/>
  <c r="CS15" i="1" a="1"/>
  <c r="CS15" i="1" s="1"/>
  <c r="CU15" i="1" s="1"/>
  <c r="CS37" i="1" a="1"/>
  <c r="CS37" i="1" s="1"/>
  <c r="CU37" i="1" s="1"/>
  <c r="CS45" i="1" a="1"/>
  <c r="CS45" i="1" s="1"/>
  <c r="CU45" i="1" s="1"/>
  <c r="CS29" i="1" a="1"/>
  <c r="CS29" i="1" s="1"/>
  <c r="CU29" i="1" s="1"/>
  <c r="CS102" i="1" a="1"/>
  <c r="CS102" i="1" s="1"/>
  <c r="CU102" i="1" s="1"/>
  <c r="CS38" i="1" a="1"/>
  <c r="CS38" i="1" s="1"/>
  <c r="CU38" i="1" s="1"/>
  <c r="CS60" i="1" a="1"/>
  <c r="CS60" i="1" s="1"/>
  <c r="CU60" i="1" s="1"/>
  <c r="CS83" i="1" a="1"/>
  <c r="CS83" i="1" s="1"/>
  <c r="CU83" i="1" s="1"/>
  <c r="CS19" i="1" a="1"/>
  <c r="CS19" i="1" s="1"/>
  <c r="CU19" i="1" s="1"/>
  <c r="CS114" i="1" a="1"/>
  <c r="CS114" i="1" s="1"/>
  <c r="CU114" i="1" s="1"/>
  <c r="CS50" i="1" a="1"/>
  <c r="CS50" i="1" s="1"/>
  <c r="CU50" i="1" s="1"/>
  <c r="CS101" i="1" a="1"/>
  <c r="CS101" i="1" s="1"/>
  <c r="CU101" i="1" s="1"/>
  <c r="CS97" i="1" a="1"/>
  <c r="CS97" i="1" s="1"/>
  <c r="CU97" i="1" s="1"/>
  <c r="CS33" i="1" a="1"/>
  <c r="CS33" i="1" s="1"/>
  <c r="CU33" i="1" s="1"/>
  <c r="CS120" i="1" a="1"/>
  <c r="CS120" i="1" s="1"/>
  <c r="CU120" i="1" s="1"/>
  <c r="CS71" i="1" a="1"/>
  <c r="CS71" i="1" s="1"/>
  <c r="CU71" i="1" s="1"/>
  <c r="CS7" i="1" a="1"/>
  <c r="CS7" i="1" s="1"/>
  <c r="CU7" i="1" s="1"/>
  <c r="CS77" i="1" a="1"/>
  <c r="CS77" i="1" s="1"/>
  <c r="CU77" i="1" s="1"/>
  <c r="CS96" i="1" a="1"/>
  <c r="CS96" i="1" s="1"/>
  <c r="CU96" i="1" s="1"/>
  <c r="CS61" i="1" a="1"/>
  <c r="CS61" i="1" s="1"/>
  <c r="CU61" i="1" s="1"/>
  <c r="CS94" i="1" a="1"/>
  <c r="CS94" i="1" s="1"/>
  <c r="CU94" i="1" s="1"/>
  <c r="CS30" i="1" a="1"/>
  <c r="CS30" i="1" s="1"/>
  <c r="CU30" i="1" s="1"/>
  <c r="CS6" i="1" a="1"/>
  <c r="CS6" i="1" s="1"/>
  <c r="CU6" i="1" s="1"/>
  <c r="CS116" i="1" a="1"/>
  <c r="CS116" i="1" s="1"/>
  <c r="CU116" i="1" s="1"/>
  <c r="CS52" i="1" a="1"/>
  <c r="CS52" i="1" s="1"/>
  <c r="CU52" i="1" s="1"/>
  <c r="CS75" i="1" a="1"/>
  <c r="CS75" i="1" s="1"/>
  <c r="CU75" i="1" s="1"/>
  <c r="CS11" i="1" a="1"/>
  <c r="CS11" i="1" s="1"/>
  <c r="CU11" i="1" s="1"/>
  <c r="CS106" i="1" a="1"/>
  <c r="CS106" i="1" s="1"/>
  <c r="CU106" i="1" s="1"/>
  <c r="CS42" i="1" a="1"/>
  <c r="CS42" i="1" s="1"/>
  <c r="CU42" i="1" s="1"/>
  <c r="CS89" i="1" a="1"/>
  <c r="CS89" i="1" s="1"/>
  <c r="CU89" i="1" s="1"/>
  <c r="CS25" i="1" a="1"/>
  <c r="CS25" i="1" s="1"/>
  <c r="CU25" i="1" s="1"/>
  <c r="CS72" i="1" a="1"/>
  <c r="CS72" i="1" s="1"/>
  <c r="CU72" i="1" s="1"/>
  <c r="CS88" i="1" a="1"/>
  <c r="CS88" i="1" s="1"/>
  <c r="CU88" i="1" s="1"/>
  <c r="CS63" i="1" a="1"/>
  <c r="CS63" i="1" s="1"/>
  <c r="CU63" i="1" s="1"/>
  <c r="CS109" i="1" a="1"/>
  <c r="CS109" i="1" s="1"/>
  <c r="CU109" i="1" s="1"/>
  <c r="CS13" i="1" a="1"/>
  <c r="CS13" i="1" s="1"/>
  <c r="CU13" i="1" s="1"/>
  <c r="CS8" i="1" a="1"/>
  <c r="CS8" i="1" s="1"/>
  <c r="CU8" i="1" s="1"/>
  <c r="CS112" i="1" a="1"/>
  <c r="CS112" i="1" s="1"/>
  <c r="CU112" i="1" s="1"/>
  <c r="CS86" i="1" a="1"/>
  <c r="CS86" i="1" s="1"/>
  <c r="CU86" i="1" s="1"/>
  <c r="CS22" i="1" a="1"/>
  <c r="CS22" i="1" s="1"/>
  <c r="CU22" i="1" s="1"/>
  <c r="CS108" i="1" a="1"/>
  <c r="CS108" i="1" s="1"/>
  <c r="CU108" i="1" s="1"/>
  <c r="CS44" i="1" a="1"/>
  <c r="CS44" i="1" s="1"/>
  <c r="CU44" i="1" s="1"/>
  <c r="CS67" i="1" a="1"/>
  <c r="CS67" i="1" s="1"/>
  <c r="CU67" i="1" s="1"/>
  <c r="CS98" i="1" a="1"/>
  <c r="CS98" i="1" s="1"/>
  <c r="CU98" i="1" s="1"/>
  <c r="CS34" i="1" a="1"/>
  <c r="CS34" i="1" s="1"/>
  <c r="CU34" i="1" s="1"/>
  <c r="CS81" i="1" a="1"/>
  <c r="CS81" i="1" s="1"/>
  <c r="CU81" i="1" s="1"/>
  <c r="CS17" i="1" a="1"/>
  <c r="CS17" i="1" s="1"/>
  <c r="CU17" i="1" s="1"/>
  <c r="CS56" i="1" a="1"/>
  <c r="CS56" i="1" s="1"/>
  <c r="CU56" i="1" s="1"/>
  <c r="CS16" i="1" a="1"/>
  <c r="CS16" i="1" s="1"/>
  <c r="CU16" i="1" s="1"/>
  <c r="CS119" i="1" a="1"/>
  <c r="CS119" i="1" s="1"/>
  <c r="CU119" i="1" s="1"/>
  <c r="CS55" i="1" a="1"/>
  <c r="CS55" i="1" s="1"/>
  <c r="CU55" i="1" s="1"/>
  <c r="CS104" i="1" a="1"/>
  <c r="CS104" i="1" s="1"/>
  <c r="CU104" i="1" s="1"/>
  <c r="CS64" i="1" a="1"/>
  <c r="CS64" i="1" s="1"/>
  <c r="CU64" i="1" s="1"/>
  <c r="CS80" i="1" a="1"/>
  <c r="CS80" i="1" s="1"/>
  <c r="CU80" i="1" s="1"/>
  <c r="CS78" i="1" a="1"/>
  <c r="CS78" i="1" s="1"/>
  <c r="CU78" i="1" s="1"/>
  <c r="CS14" i="1" a="1"/>
  <c r="CS14" i="1" s="1"/>
  <c r="CU14" i="1" s="1"/>
  <c r="CS70" i="1" a="1"/>
  <c r="CS70" i="1" s="1"/>
  <c r="CU70" i="1" s="1"/>
  <c r="CS100" i="1" a="1"/>
  <c r="CS100" i="1" s="1"/>
  <c r="CU100" i="1" s="1"/>
  <c r="CS36" i="1" a="1"/>
  <c r="CS36" i="1" s="1"/>
  <c r="CU36" i="1" s="1"/>
  <c r="CS59" i="1" a="1"/>
  <c r="CS59" i="1" s="1"/>
  <c r="CU59" i="1" s="1"/>
  <c r="CS90" i="1" a="1"/>
  <c r="CS90" i="1" s="1"/>
  <c r="CU90" i="1" s="1"/>
  <c r="CS26" i="1" a="1"/>
  <c r="CS26" i="1" s="1"/>
  <c r="CU26" i="1" s="1"/>
  <c r="CS73" i="1" a="1"/>
  <c r="CS73" i="1" s="1"/>
  <c r="CU73" i="1" s="1"/>
  <c r="CS9" i="1" a="1"/>
  <c r="CS9" i="1" s="1"/>
  <c r="CU9" i="1" s="1"/>
  <c r="CS48" i="1" a="1"/>
  <c r="CS48" i="1" s="1"/>
  <c r="CU48" i="1" s="1"/>
  <c r="CS111" i="1" a="1"/>
  <c r="CS111" i="1" s="1"/>
  <c r="CU111" i="1" s="1"/>
  <c r="CS47" i="1" a="1"/>
  <c r="CS47" i="1" s="1"/>
  <c r="CU47" i="1" s="1"/>
  <c r="CS40" i="1" a="1"/>
  <c r="CS40" i="1" s="1"/>
  <c r="CU40" i="1" s="1"/>
  <c r="DI3" i="1" l="1"/>
  <c r="DI11" i="1"/>
  <c r="DI19" i="1"/>
  <c r="DI10" i="1"/>
  <c r="DI25" i="1"/>
  <c r="DI9" i="1"/>
  <c r="DI16" i="1"/>
  <c r="DI24" i="1"/>
  <c r="DI31" i="1"/>
  <c r="DI8" i="1"/>
  <c r="DI15" i="1"/>
  <c r="DI23" i="1"/>
  <c r="DI18" i="1"/>
  <c r="DI5" i="1"/>
  <c r="DI28" i="1"/>
  <c r="DI20" i="1"/>
  <c r="DI12" i="1"/>
  <c r="DI17" i="1"/>
  <c r="DI7" i="1"/>
  <c r="DI30" i="1"/>
  <c r="DI22" i="1"/>
  <c r="DI29" i="1"/>
  <c r="DI6" i="1"/>
  <c r="DI21" i="1"/>
  <c r="DI14" i="1"/>
  <c r="DI4" i="1"/>
  <c r="DI26" i="1"/>
  <c r="DI13" i="1"/>
  <c r="DI27" i="1"/>
  <c r="DJ2" i="1"/>
  <c r="DJ30" i="1"/>
  <c r="DJ29" i="1"/>
  <c r="DJ13" i="1"/>
  <c r="DJ12" i="1"/>
  <c r="DJ11" i="1"/>
  <c r="DJ4" i="1"/>
  <c r="DJ20" i="1"/>
  <c r="DJ10" i="1"/>
  <c r="DJ3" i="1"/>
  <c r="DJ19" i="1"/>
  <c r="DJ28" i="1"/>
  <c r="DJ27" i="1"/>
  <c r="DJ26" i="1"/>
  <c r="DJ25" i="1"/>
  <c r="DJ18" i="1"/>
  <c r="DJ9" i="1"/>
  <c r="DJ17" i="1"/>
  <c r="DJ6" i="1"/>
  <c r="DJ8" i="1"/>
  <c r="DJ7" i="1"/>
  <c r="DJ24" i="1"/>
  <c r="DJ21" i="1"/>
  <c r="DJ16" i="1"/>
  <c r="DJ15" i="1"/>
  <c r="DJ5" i="1"/>
  <c r="DJ14" i="1"/>
  <c r="DJ23" i="1"/>
  <c r="DJ22" i="1"/>
  <c r="CV123" i="1"/>
  <c r="CL129" i="1"/>
  <c r="CJ200" i="1"/>
  <c r="CU12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<sst xmlns="http://schemas.openxmlformats.org/spreadsheetml/2006/main" count="229" uniqueCount="91">
  <si>
    <t>row</t>
  </si>
  <si>
    <t>column</t>
  </si>
  <si>
    <t>diagonal</t>
  </si>
  <si>
    <t>loss</t>
  </si>
  <si>
    <t>Linear</t>
  </si>
  <si>
    <t>lncn</t>
  </si>
  <si>
    <t>logs</t>
  </si>
  <si>
    <t>logbeta</t>
  </si>
  <si>
    <t>Ln Loss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</si>
  <si>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</si>
  <si>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</si>
  <si>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</si>
  <si>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</si>
  <si>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</si>
  <si>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</si>
  <si>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</si>
  <si>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</si>
  <si>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</si>
  <si>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</si>
  <si>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</si>
  <si>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</si>
  <si>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</si>
  <si>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</si>
  <si>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</si>
  <si>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</si>
  <si>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</si>
  <si>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</si>
  <si>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</si>
  <si>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</si>
  <si>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</si>
  <si>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</si>
  <si>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</si>
  <si>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</si>
  <si>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</si>
  <si>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</si>
  <si>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</si>
  <si>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</si>
  <si>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Cubic</t>
  </si>
  <si>
    <t>R Linear</t>
  </si>
  <si>
    <t>C Linear</t>
  </si>
  <si>
    <t>const</t>
  </si>
  <si>
    <t>Linear Reg</t>
  </si>
  <si>
    <t>Cubic Reg</t>
  </si>
  <si>
    <t>Fitted Values</t>
  </si>
  <si>
    <t>Residuals</t>
  </si>
  <si>
    <t>Lasso.  Lambda=</t>
  </si>
  <si>
    <t>Linear beta</t>
  </si>
  <si>
    <t>Cubic beta</t>
  </si>
  <si>
    <t xml:space="preserve">Linear </t>
  </si>
  <si>
    <t>NLL</t>
  </si>
  <si>
    <t>sum</t>
  </si>
  <si>
    <t xml:space="preserve">s </t>
  </si>
  <si>
    <t>Fitted</t>
  </si>
  <si>
    <t>Row linear</t>
  </si>
  <si>
    <t>Row cubic</t>
  </si>
  <si>
    <t>Col linear</t>
  </si>
  <si>
    <t>Col cubic</t>
  </si>
  <si>
    <t>Lag Cubic</t>
  </si>
  <si>
    <t>Lag Linear</t>
  </si>
  <si>
    <t>AY Cubic</t>
  </si>
  <si>
    <t>AY Linear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</si>
  <si>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</si>
  <si>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</si>
  <si>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</si>
  <si>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</si>
  <si>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</si>
  <si>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</si>
  <si>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</si>
  <si>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</si>
  <si>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</si>
  <si>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</si>
  <si>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</si>
  <si>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</si>
  <si>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</si>
  <si>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</si>
  <si>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Linear design matrix for MCMC</t>
  </si>
  <si>
    <t>Cubic design matrix for MCMC</t>
  </si>
  <si>
    <t>2nd</t>
  </si>
  <si>
    <t>Linear:Cubic</t>
  </si>
  <si>
    <t>Cubic from Ridge</t>
  </si>
  <si>
    <t>v</t>
  </si>
  <si>
    <t>lambda times Identity for linear and cubic</t>
  </si>
  <si>
    <t>overlap at column BL for constant term</t>
  </si>
  <si>
    <t>above times 1/beta to iterate ridge estimate</t>
  </si>
  <si>
    <t>For ridge regression estimate for splines</t>
  </si>
  <si>
    <t>fit at</t>
  </si>
  <si>
    <t>at</t>
  </si>
  <si>
    <t>interpolate spline curves</t>
  </si>
  <si>
    <t>Gamma @ lambda:</t>
  </si>
  <si>
    <t>Ridge lambda:</t>
  </si>
  <si>
    <t>initial for MCMC cubic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</si>
</sst>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4" fillId="0" borderId="0" xfId="0" applyFont="1"/>
    <xf numFmtId="11" fontId="0" fillId="0" borderId="0" xfId="0" applyNumberForma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quotePrefix="1"/>
    <xf numFmtId="165" fontId="4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Fitted</a:t>
            </a:r>
            <a:r>
              <a:rPr lang="en-US" sz="1800" baseline="0"/>
              <a:t> Parameter Curves by Lag</a:t>
            </a:r>
            <a:endParaRPr lang="en-US" sz="1800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736954251686283E-2"/>
          <c:y val="4.6876147854172386E-2"/>
          <c:w val="0.86869380238760474"/>
          <c:h val="0.878295056867891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Sheet1!$CG$123</c:f>
              <c:strCache>
                <c:ptCount val="1"/>
                <c:pt idx="0">
                  <c:v>Lag Cubic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Sheet1!$CF$124:$CF$199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</c:numCache>
            </c:numRef>
          </c:xVal>
          <c:yVal>
            <c:numRef>
              <c:f>Sheet1!$CG$124:$CG$199</c:f>
              <c:numCache>
                <c:formatCode>General</c:formatCode>
                <c:ptCount val="76"/>
                <c:pt idx="0">
                  <c:v>0</c:v>
                </c:pt>
                <c:pt idx="1">
                  <c:v>9.3134833091542329E-2</c:v>
                </c:pt>
                <c:pt idx="2">
                  <c:v>0.18626966618308466</c:v>
                </c:pt>
                <c:pt idx="3">
                  <c:v>0.27940449927462702</c:v>
                </c:pt>
                <c:pt idx="4">
                  <c:v>0.37253933236616932</c:v>
                </c:pt>
                <c:pt idx="5">
                  <c:v>0.46567416545771162</c:v>
                </c:pt>
                <c:pt idx="6">
                  <c:v>0.5572719787779451</c:v>
                </c:pt>
                <c:pt idx="7">
                  <c:v>0.63964767347032614</c:v>
                </c:pt>
                <c:pt idx="8">
                  <c:v>0.70357913090700197</c:v>
                </c:pt>
                <c:pt idx="9">
                  <c:v>0.7398442324601201</c:v>
                </c:pt>
                <c:pt idx="10">
                  <c:v>0.7392208595018277</c:v>
                </c:pt>
                <c:pt idx="11">
                  <c:v>0.69581837156962678</c:v>
                </c:pt>
                <c:pt idx="12">
                  <c:v>0.61707204086243306</c:v>
                </c:pt>
                <c:pt idx="13">
                  <c:v>0.51374861774451963</c:v>
                </c:pt>
                <c:pt idx="14">
                  <c:v>0.39661485258015433</c:v>
                </c:pt>
                <c:pt idx="15">
                  <c:v>0.27643749573361215</c:v>
                </c:pt>
                <c:pt idx="16">
                  <c:v>0.16207885463638602</c:v>
                </c:pt>
                <c:pt idx="17">
                  <c:v>5.4783464988879566E-2</c:v>
                </c:pt>
                <c:pt idx="18">
                  <c:v>-4.6108580441284686E-2</c:v>
                </c:pt>
                <c:pt idx="19">
                  <c:v>-0.14125718888647643</c:v>
                </c:pt>
                <c:pt idx="20">
                  <c:v>-0.23132226757907354</c:v>
                </c:pt>
                <c:pt idx="21">
                  <c:v>-0.31694652060904865</c:v>
                </c:pt>
                <c:pt idx="22">
                  <c:v>-0.3987038394967698</c:v>
                </c:pt>
                <c:pt idx="23">
                  <c:v>-0.47715091262021769</c:v>
                </c:pt>
                <c:pt idx="24">
                  <c:v>-0.55284442835735859</c:v>
                </c:pt>
                <c:pt idx="25">
                  <c:v>-0.62634107508616588</c:v>
                </c:pt>
                <c:pt idx="26">
                  <c:v>-0.6981277595283405</c:v>
                </c:pt>
                <c:pt idx="27">
                  <c:v>-0.76841226178050204</c:v>
                </c:pt>
                <c:pt idx="28">
                  <c:v>-0.83733258028299185</c:v>
                </c:pt>
                <c:pt idx="29">
                  <c:v>-0.90502671347616059</c:v>
                </c:pt>
                <c:pt idx="30">
                  <c:v>-0.97163265980035096</c:v>
                </c:pt>
                <c:pt idx="31">
                  <c:v>-1.0372153800133177</c:v>
                </c:pt>
                <c:pt idx="32">
                  <c:v>-1.1015476841424685</c:v>
                </c:pt>
                <c:pt idx="33">
                  <c:v>-1.1643293445326133</c:v>
                </c:pt>
                <c:pt idx="34">
                  <c:v>-1.2252601335285802</c:v>
                </c:pt>
                <c:pt idx="35">
                  <c:v>-1.2840398234751873</c:v>
                </c:pt>
                <c:pt idx="36">
                  <c:v>-1.3404218713767422</c:v>
                </c:pt>
                <c:pt idx="37">
                  <c:v>-1.394374472875578</c:v>
                </c:pt>
                <c:pt idx="38">
                  <c:v>-1.4459195082735015</c:v>
                </c:pt>
                <c:pt idx="39">
                  <c:v>-1.4950788578723517</c:v>
                </c:pt>
                <c:pt idx="40">
                  <c:v>-1.5418744019739172</c:v>
                </c:pt>
                <c:pt idx="41">
                  <c:v>-1.5863314415270282</c:v>
                </c:pt>
                <c:pt idx="42">
                  <c:v>-1.6284889600682981</c:v>
                </c:pt>
                <c:pt idx="43">
                  <c:v>-1.6683893617814982</c:v>
                </c:pt>
                <c:pt idx="44">
                  <c:v>-1.706075050850234</c:v>
                </c:pt>
                <c:pt idx="45">
                  <c:v>-1.7415884314581105</c:v>
                </c:pt>
                <c:pt idx="46">
                  <c:v>-1.7749700234088417</c:v>
                </c:pt>
                <c:pt idx="47">
                  <c:v>-1.8062528089856866</c:v>
                </c:pt>
                <c:pt idx="48">
                  <c:v>-1.8354678860919709</c:v>
                </c:pt>
                <c:pt idx="49">
                  <c:v>-1.862646352631034</c:v>
                </c:pt>
                <c:pt idx="50">
                  <c:v>-1.8878193065061162</c:v>
                </c:pt>
                <c:pt idx="51">
                  <c:v>-1.9110393612448313</c:v>
                </c:pt>
                <c:pt idx="52">
                  <c:v>-1.9324451928721695</c:v>
                </c:pt>
                <c:pt idx="53">
                  <c:v>-1.9521969930373788</c:v>
                </c:pt>
                <c:pt idx="54">
                  <c:v>-1.9704549533897926</c:v>
                </c:pt>
                <c:pt idx="55">
                  <c:v>-1.9873792655786051</c:v>
                </c:pt>
                <c:pt idx="56">
                  <c:v>-2.0032519881465278</c:v>
                </c:pt>
                <c:pt idx="57">
                  <c:v>-2.0188426472095298</c:v>
                </c:pt>
                <c:pt idx="58">
                  <c:v>-2.0350426357769629</c:v>
                </c:pt>
                <c:pt idx="59">
                  <c:v>-2.0527433468582856</c:v>
                </c:pt>
                <c:pt idx="60">
                  <c:v>-2.0728361734627634</c:v>
                </c:pt>
                <c:pt idx="61">
                  <c:v>-2.0961985262179215</c:v>
                </c:pt>
                <c:pt idx="62">
                  <c:v>-2.1236518862232052</c:v>
                </c:pt>
                <c:pt idx="63">
                  <c:v>-2.1560037521962627</c:v>
                </c:pt>
                <c:pt idx="64">
                  <c:v>-2.1940616228548029</c:v>
                </c:pt>
                <c:pt idx="65">
                  <c:v>-2.2386329969162775</c:v>
                </c:pt>
                <c:pt idx="66">
                  <c:v>-2.2898931128890991</c:v>
                </c:pt>
                <c:pt idx="67">
                  <c:v>-2.3454881684449655</c:v>
                </c:pt>
                <c:pt idx="68">
                  <c:v>-2.4024321010464016</c:v>
                </c:pt>
                <c:pt idx="69">
                  <c:v>-2.4577388481558939</c:v>
                </c:pt>
                <c:pt idx="70">
                  <c:v>-2.5084223472361913</c:v>
                </c:pt>
                <c:pt idx="71">
                  <c:v>-2.5522478565247142</c:v>
                </c:pt>
                <c:pt idx="72">
                  <c:v>-2.5899859173596229</c:v>
                </c:pt>
                <c:pt idx="73">
                  <c:v>-2.6231583918545525</c:v>
                </c:pt>
                <c:pt idx="74">
                  <c:v>-2.653287142122839</c:v>
                </c:pt>
                <c:pt idx="75">
                  <c:v>-2.6818940302774998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90-C144-B843-B4F932509DA9}"/>
            </c:ext>
          </c:extLst>
        </c:ser>
        <c:ser>
          <c:idx val="1"/>
          <c:order val="1"/>
          <c:tx>
            <c:strRef>
              <c:f>Sheet1!$CH$123</c:f>
              <c:strCache>
                <c:ptCount val="1"/>
                <c:pt idx="0">
                  <c:v>Lag Linear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Sheet1!$CF$124:$CF$199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</c:numCache>
            </c:numRef>
          </c:xVal>
          <c:yVal>
            <c:numRef>
              <c:f>Sheet1!$CH$124:$CH$199</c:f>
              <c:numCache>
                <c:formatCode>General</c:formatCode>
                <c:ptCount val="76"/>
                <c:pt idx="0">
                  <c:v>0.47</c:v>
                </c:pt>
                <c:pt idx="1">
                  <c:v>0.47</c:v>
                </c:pt>
                <c:pt idx="2">
                  <c:v>0.47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0.52041912453964267</c:v>
                </c:pt>
                <c:pt idx="7">
                  <c:v>0.57083824907928526</c:v>
                </c:pt>
                <c:pt idx="8">
                  <c:v>0.62125737361892786</c:v>
                </c:pt>
                <c:pt idx="9">
                  <c:v>0.67167649815857056</c:v>
                </c:pt>
                <c:pt idx="10">
                  <c:v>0.72209562269821326</c:v>
                </c:pt>
                <c:pt idx="11">
                  <c:v>0.62667388143682534</c:v>
                </c:pt>
                <c:pt idx="12">
                  <c:v>0.53125214017543709</c:v>
                </c:pt>
                <c:pt idx="13">
                  <c:v>0.43583039891404896</c:v>
                </c:pt>
                <c:pt idx="14">
                  <c:v>0.34040865765266071</c:v>
                </c:pt>
                <c:pt idx="15">
                  <c:v>0.24498691639127279</c:v>
                </c:pt>
                <c:pt idx="16">
                  <c:v>0.14956948877763576</c:v>
                </c:pt>
                <c:pt idx="17">
                  <c:v>5.4152061163999621E-2</c:v>
                </c:pt>
                <c:pt idx="18">
                  <c:v>-4.1265366449637408E-2</c:v>
                </c:pt>
                <c:pt idx="19">
                  <c:v>-0.13668279406327377</c:v>
                </c:pt>
                <c:pt idx="20">
                  <c:v>-0.23210022167691025</c:v>
                </c:pt>
                <c:pt idx="21">
                  <c:v>-0.31017719763901064</c:v>
                </c:pt>
                <c:pt idx="22">
                  <c:v>-0.38825417360111103</c:v>
                </c:pt>
                <c:pt idx="23">
                  <c:v>-0.46633114956321142</c:v>
                </c:pt>
                <c:pt idx="24">
                  <c:v>-0.54440812552531193</c:v>
                </c:pt>
                <c:pt idx="25">
                  <c:v>-0.62248510148741221</c:v>
                </c:pt>
                <c:pt idx="26">
                  <c:v>-0.69274602705879662</c:v>
                </c:pt>
                <c:pt idx="27">
                  <c:v>-0.76300695263018192</c:v>
                </c:pt>
                <c:pt idx="28">
                  <c:v>-0.83326787820156611</c:v>
                </c:pt>
                <c:pt idx="29">
                  <c:v>-0.90352880377295119</c:v>
                </c:pt>
                <c:pt idx="30">
                  <c:v>-0.97378972934433539</c:v>
                </c:pt>
                <c:pt idx="31">
                  <c:v>-1.0440506591491088</c:v>
                </c:pt>
                <c:pt idx="32">
                  <c:v>-1.1143115889538813</c:v>
                </c:pt>
                <c:pt idx="33">
                  <c:v>-1.184572518758654</c:v>
                </c:pt>
                <c:pt idx="34">
                  <c:v>-1.2548334485634267</c:v>
                </c:pt>
                <c:pt idx="35">
                  <c:v>-1.3250943783681992</c:v>
                </c:pt>
                <c:pt idx="36">
                  <c:v>-1.3679937682670331</c:v>
                </c:pt>
                <c:pt idx="37">
                  <c:v>-1.4108931581658688</c:v>
                </c:pt>
                <c:pt idx="38">
                  <c:v>-1.4537925480647043</c:v>
                </c:pt>
                <c:pt idx="39">
                  <c:v>-1.4966919379635395</c:v>
                </c:pt>
                <c:pt idx="40">
                  <c:v>-1.5395913278623732</c:v>
                </c:pt>
                <c:pt idx="41">
                  <c:v>-1.5824906590492589</c:v>
                </c:pt>
                <c:pt idx="42">
                  <c:v>-1.6253899902361446</c:v>
                </c:pt>
                <c:pt idx="43">
                  <c:v>-1.6682893214230294</c:v>
                </c:pt>
                <c:pt idx="44">
                  <c:v>-1.7111886526099147</c:v>
                </c:pt>
                <c:pt idx="45">
                  <c:v>-1.7540879837968</c:v>
                </c:pt>
                <c:pt idx="46">
                  <c:v>-1.7784281301591542</c:v>
                </c:pt>
                <c:pt idx="47">
                  <c:v>-1.8027682765215067</c:v>
                </c:pt>
                <c:pt idx="48">
                  <c:v>-1.8271084228838597</c:v>
                </c:pt>
                <c:pt idx="49">
                  <c:v>-1.851448569246213</c:v>
                </c:pt>
                <c:pt idx="50">
                  <c:v>-1.875788715608566</c:v>
                </c:pt>
                <c:pt idx="51">
                  <c:v>-1.9001286901916974</c:v>
                </c:pt>
                <c:pt idx="52">
                  <c:v>-1.9244686647748275</c:v>
                </c:pt>
                <c:pt idx="53">
                  <c:v>-1.9488086393579602</c:v>
                </c:pt>
                <c:pt idx="54">
                  <c:v>-1.9731486139410916</c:v>
                </c:pt>
                <c:pt idx="55">
                  <c:v>-1.9974885885242244</c:v>
                </c:pt>
                <c:pt idx="56">
                  <c:v>-2.021809066920345</c:v>
                </c:pt>
                <c:pt idx="57">
                  <c:v>-2.0461295453164663</c:v>
                </c:pt>
                <c:pt idx="58">
                  <c:v>-2.0704500237125893</c:v>
                </c:pt>
                <c:pt idx="59">
                  <c:v>-2.094770502108708</c:v>
                </c:pt>
                <c:pt idx="60">
                  <c:v>-2.1190909805048301</c:v>
                </c:pt>
                <c:pt idx="61">
                  <c:v>-2.154202135281543</c:v>
                </c:pt>
                <c:pt idx="62">
                  <c:v>-2.1893132900582559</c:v>
                </c:pt>
                <c:pt idx="63">
                  <c:v>-2.2244244448349688</c:v>
                </c:pt>
                <c:pt idx="64">
                  <c:v>-2.2595355996116826</c:v>
                </c:pt>
                <c:pt idx="65">
                  <c:v>-2.2946467543883937</c:v>
                </c:pt>
                <c:pt idx="66">
                  <c:v>-2.3330555838247857</c:v>
                </c:pt>
                <c:pt idx="67">
                  <c:v>-2.371464413261176</c:v>
                </c:pt>
                <c:pt idx="68">
                  <c:v>-2.4098732426975662</c:v>
                </c:pt>
                <c:pt idx="69">
                  <c:v>-2.4482820721339529</c:v>
                </c:pt>
                <c:pt idx="70">
                  <c:v>-2.4866909015703449</c:v>
                </c:pt>
                <c:pt idx="71">
                  <c:v>-2.525099885184928</c:v>
                </c:pt>
                <c:pt idx="72">
                  <c:v>-2.5635088687995102</c:v>
                </c:pt>
                <c:pt idx="73">
                  <c:v>-2.6019178524140916</c:v>
                </c:pt>
                <c:pt idx="74">
                  <c:v>-2.6403268360286747</c:v>
                </c:pt>
                <c:pt idx="75">
                  <c:v>-2.6787358196432569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90-C144-B843-B4F93250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014288"/>
        <c:axId val="1799101264"/>
      </c:scatterChart>
      <c:valAx>
        <c:axId val="1897014288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101264"/>
        <c:crossesAt val="-3"/>
        <c:crossBetween val="midCat"/>
        <c:majorUnit val="1"/>
      </c:valAx>
      <c:valAx>
        <c:axId val="1799101264"/>
        <c:scaling>
          <c:orientation val="minMax"/>
          <c:max val="0.77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1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8104625742421"/>
          <c:y val="0.71482632852711592"/>
          <c:w val="0.26911637061959925"/>
          <c:h val="5.9548941893386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Fitted Parameter Curves by Age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894958026940847"/>
          <c:y val="4.950495049504950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36706653279075E-2"/>
          <c:y val="2.7432432432432447E-2"/>
          <c:w val="0.86420592321317746"/>
          <c:h val="0.923018018018017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Sheet1!$CC$123</c:f>
              <c:strCache>
                <c:ptCount val="1"/>
                <c:pt idx="0">
                  <c:v>AY Cubic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Sheet1!$CB$124:$CB$199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</c:numCache>
            </c:numRef>
          </c:xVal>
          <c:yVal>
            <c:numRef>
              <c:f>Sheet1!$CC$124:$CC$199</c:f>
              <c:numCache>
                <c:formatCode>General</c:formatCode>
                <c:ptCount val="76"/>
                <c:pt idx="0">
                  <c:v>0</c:v>
                </c:pt>
                <c:pt idx="1">
                  <c:v>0.11095843973384928</c:v>
                </c:pt>
                <c:pt idx="2">
                  <c:v>0.22191687946769856</c:v>
                </c:pt>
                <c:pt idx="3">
                  <c:v>0.33287531920154784</c:v>
                </c:pt>
                <c:pt idx="4">
                  <c:v>0.44383375893539712</c:v>
                </c:pt>
                <c:pt idx="5">
                  <c:v>0.55479219866924634</c:v>
                </c:pt>
                <c:pt idx="6">
                  <c:v>0.66483309319684536</c:v>
                </c:pt>
                <c:pt idx="7">
                  <c:v>0.7693687164869436</c:v>
                </c:pt>
                <c:pt idx="8">
                  <c:v>0.86289379730204008</c:v>
                </c:pt>
                <c:pt idx="9">
                  <c:v>0.93990306440463378</c:v>
                </c:pt>
                <c:pt idx="10">
                  <c:v>0.99489124655722372</c:v>
                </c:pt>
                <c:pt idx="11">
                  <c:v>1.02362354063122</c:v>
                </c:pt>
                <c:pt idx="12">
                  <c:v>1.0269470159336707</c:v>
                </c:pt>
                <c:pt idx="13">
                  <c:v>1.0069792098805386</c:v>
                </c:pt>
                <c:pt idx="14">
                  <c:v>0.96583765988778059</c:v>
                </c:pt>
                <c:pt idx="15">
                  <c:v>0.90563990337136002</c:v>
                </c:pt>
                <c:pt idx="16">
                  <c:v>0.8299491752639736</c:v>
                </c:pt>
                <c:pt idx="17">
                  <c:v>0.74811150056528242</c:v>
                </c:pt>
                <c:pt idx="18">
                  <c:v>0.67091860179168128</c:v>
                </c:pt>
                <c:pt idx="19">
                  <c:v>0.60916220145957167</c:v>
                </c:pt>
                <c:pt idx="20">
                  <c:v>0.57363402208534842</c:v>
                </c:pt>
                <c:pt idx="21">
                  <c:v>0.57217391278261154</c:v>
                </c:pt>
                <c:pt idx="22">
                  <c:v>0.60081422905377058</c:v>
                </c:pt>
                <c:pt idx="23">
                  <c:v>0.65263545299842962</c:v>
                </c:pt>
                <c:pt idx="24">
                  <c:v>0.72071806671619854</c:v>
                </c:pt>
                <c:pt idx="25">
                  <c:v>0.79814255230668785</c:v>
                </c:pt>
                <c:pt idx="26">
                  <c:v>0.87887813031669892</c:v>
                </c:pt>
                <c:pt idx="27">
                  <c:v>0.9604489750818237</c:v>
                </c:pt>
                <c:pt idx="28">
                  <c:v>1.041267999384845</c:v>
                </c:pt>
                <c:pt idx="29">
                  <c:v>1.1197481160085512</c:v>
                </c:pt>
                <c:pt idx="30">
                  <c:v>1.1943022377357246</c:v>
                </c:pt>
                <c:pt idx="31">
                  <c:v>1.2640677217066918</c:v>
                </c:pt>
                <c:pt idx="32">
                  <c:v>1.3310797024919339</c:v>
                </c:pt>
                <c:pt idx="33">
                  <c:v>1.3980977590194681</c:v>
                </c:pt>
                <c:pt idx="34">
                  <c:v>1.4678814702173149</c:v>
                </c:pt>
                <c:pt idx="35">
                  <c:v>1.5431904150134881</c:v>
                </c:pt>
                <c:pt idx="36">
                  <c:v>1.6255385220031866</c:v>
                </c:pt>
                <c:pt idx="37">
                  <c:v>1.7114571184502689</c:v>
                </c:pt>
                <c:pt idx="38">
                  <c:v>1.7962318812857734</c:v>
                </c:pt>
                <c:pt idx="39">
                  <c:v>1.8751484874407349</c:v>
                </c:pt>
                <c:pt idx="40">
                  <c:v>1.9434926138461979</c:v>
                </c:pt>
                <c:pt idx="41">
                  <c:v>1.9981215373831198</c:v>
                </c:pt>
                <c:pt idx="42">
                  <c:v>2.042178934732199</c:v>
                </c:pt>
                <c:pt idx="43">
                  <c:v>2.0803800825240173</c:v>
                </c:pt>
                <c:pt idx="44">
                  <c:v>2.1174402573892439</c:v>
                </c:pt>
                <c:pt idx="45">
                  <c:v>2.1580747359584467</c:v>
                </c:pt>
                <c:pt idx="46">
                  <c:v>2.2053914190751338</c:v>
                </c:pt>
                <c:pt idx="47">
                  <c:v>2.2560687044343792</c:v>
                </c:pt>
                <c:pt idx="48">
                  <c:v>2.3051776139440565</c:v>
                </c:pt>
                <c:pt idx="49">
                  <c:v>2.3477891695121369</c:v>
                </c:pt>
                <c:pt idx="50">
                  <c:v>2.3789743930465574</c:v>
                </c:pt>
                <c:pt idx="51">
                  <c:v>2.3953106559727555</c:v>
                </c:pt>
                <c:pt idx="52">
                  <c:v>2.3994007277861935</c:v>
                </c:pt>
                <c:pt idx="53">
                  <c:v>2.3953537274998404</c:v>
                </c:pt>
                <c:pt idx="54">
                  <c:v>2.3872787741267198</c:v>
                </c:pt>
                <c:pt idx="55">
                  <c:v>2.3792849866798353</c:v>
                </c:pt>
                <c:pt idx="56">
                  <c:v>2.3745382624412694</c:v>
                </c:pt>
                <c:pt idx="57">
                  <c:v>2.3724316117698163</c:v>
                </c:pt>
                <c:pt idx="58">
                  <c:v>2.3714148232931684</c:v>
                </c:pt>
                <c:pt idx="59">
                  <c:v>2.3699376856392975</c:v>
                </c:pt>
                <c:pt idx="60">
                  <c:v>2.3664499874359355</c:v>
                </c:pt>
                <c:pt idx="61">
                  <c:v>2.3591960312134352</c:v>
                </c:pt>
                <c:pt idx="62">
                  <c:v>2.3455981751117996</c:v>
                </c:pt>
                <c:pt idx="63">
                  <c:v>2.3228732911734715</c:v>
                </c:pt>
                <c:pt idx="64">
                  <c:v>2.2882382514409598</c:v>
                </c:pt>
                <c:pt idx="65">
                  <c:v>2.2389099279566698</c:v>
                </c:pt>
                <c:pt idx="66">
                  <c:v>2.1735513802992177</c:v>
                </c:pt>
                <c:pt idx="67">
                  <c:v>2.096610418191355</c:v>
                </c:pt>
                <c:pt idx="68">
                  <c:v>2.0139810388923287</c:v>
                </c:pt>
                <c:pt idx="69">
                  <c:v>1.9315572396605032</c:v>
                </c:pt>
                <c:pt idx="70">
                  <c:v>1.8552330177552623</c:v>
                </c:pt>
                <c:pt idx="71">
                  <c:v>1.7895202517394697</c:v>
                </c:pt>
                <c:pt idx="72">
                  <c:v>1.7334023453919365</c:v>
                </c:pt>
                <c:pt idx="73">
                  <c:v>1.6844805837954937</c:v>
                </c:pt>
                <c:pt idx="74">
                  <c:v>1.6403562520331936</c:v>
                </c:pt>
                <c:pt idx="75">
                  <c:v>1.5986306351881461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D0-C748-85C7-AAED69CA8D6A}"/>
            </c:ext>
          </c:extLst>
        </c:ser>
        <c:ser>
          <c:idx val="1"/>
          <c:order val="1"/>
          <c:tx>
            <c:strRef>
              <c:f>Sheet1!$CD$123</c:f>
              <c:strCache>
                <c:ptCount val="1"/>
                <c:pt idx="0">
                  <c:v>AY Linear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Sheet1!$CB$124:$CB$199</c:f>
              <c:numCache>
                <c:formatCode>General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</c:numCache>
            </c:numRef>
          </c:xVal>
          <c:yVal>
            <c:numRef>
              <c:f>Sheet1!$CD$124:$CD$199</c:f>
              <c:numCache>
                <c:formatCode>General</c:formatCode>
                <c:ptCount val="7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0.6749920318961381</c:v>
                </c:pt>
                <c:pt idx="7">
                  <c:v>0.74998406379227611</c:v>
                </c:pt>
                <c:pt idx="8">
                  <c:v>0.82497609568841401</c:v>
                </c:pt>
                <c:pt idx="9">
                  <c:v>0.89996812758455225</c:v>
                </c:pt>
                <c:pt idx="10">
                  <c:v>0.97496015948069037</c:v>
                </c:pt>
                <c:pt idx="11">
                  <c:v>0.95850193707183839</c:v>
                </c:pt>
                <c:pt idx="12">
                  <c:v>0.94204371466298631</c:v>
                </c:pt>
                <c:pt idx="13">
                  <c:v>0.92558549225413422</c:v>
                </c:pt>
                <c:pt idx="14">
                  <c:v>0.90912726984528214</c:v>
                </c:pt>
                <c:pt idx="15">
                  <c:v>0.89266904743643027</c:v>
                </c:pt>
                <c:pt idx="16">
                  <c:v>0.83897285049268899</c:v>
                </c:pt>
                <c:pt idx="17">
                  <c:v>0.78527665354894816</c:v>
                </c:pt>
                <c:pt idx="18">
                  <c:v>0.73158045660520699</c:v>
                </c:pt>
                <c:pt idx="19">
                  <c:v>0.67788425966146615</c:v>
                </c:pt>
                <c:pt idx="20">
                  <c:v>0.62418806271772553</c:v>
                </c:pt>
                <c:pt idx="21">
                  <c:v>0.66407632404616745</c:v>
                </c:pt>
                <c:pt idx="22">
                  <c:v>0.70396458537460904</c:v>
                </c:pt>
                <c:pt idx="23">
                  <c:v>0.74385284670305074</c:v>
                </c:pt>
                <c:pt idx="24">
                  <c:v>0.78374110803149222</c:v>
                </c:pt>
                <c:pt idx="25">
                  <c:v>0.82362936935993414</c:v>
                </c:pt>
                <c:pt idx="26">
                  <c:v>0.89800694666957059</c:v>
                </c:pt>
                <c:pt idx="27">
                  <c:v>0.97238452397920705</c:v>
                </c:pt>
                <c:pt idx="28">
                  <c:v>1.0467621012888435</c:v>
                </c:pt>
                <c:pt idx="29">
                  <c:v>1.12113967859848</c:v>
                </c:pt>
                <c:pt idx="30">
                  <c:v>1.1955172559081164</c:v>
                </c:pt>
                <c:pt idx="31">
                  <c:v>1.2698919257983494</c:v>
                </c:pt>
                <c:pt idx="32">
                  <c:v>1.3442665956885822</c:v>
                </c:pt>
                <c:pt idx="33">
                  <c:v>1.4186412655788148</c:v>
                </c:pt>
                <c:pt idx="34">
                  <c:v>1.493015935469048</c:v>
                </c:pt>
                <c:pt idx="35">
                  <c:v>1.5673906053592805</c:v>
                </c:pt>
                <c:pt idx="36">
                  <c:v>1.6417655316734932</c:v>
                </c:pt>
                <c:pt idx="37">
                  <c:v>1.7161404579877062</c:v>
                </c:pt>
                <c:pt idx="38">
                  <c:v>1.7905153843019188</c:v>
                </c:pt>
                <c:pt idx="39">
                  <c:v>1.864890310616131</c:v>
                </c:pt>
                <c:pt idx="40">
                  <c:v>1.9392652369303427</c:v>
                </c:pt>
                <c:pt idx="41">
                  <c:v>1.9852933245461997</c:v>
                </c:pt>
                <c:pt idx="42">
                  <c:v>2.0313214121620562</c:v>
                </c:pt>
                <c:pt idx="43">
                  <c:v>2.0773494997779127</c:v>
                </c:pt>
                <c:pt idx="44">
                  <c:v>2.1233775873937693</c:v>
                </c:pt>
                <c:pt idx="45">
                  <c:v>2.1694056750096258</c:v>
                </c:pt>
                <c:pt idx="46">
                  <c:v>2.2144482882535534</c:v>
                </c:pt>
                <c:pt idx="47">
                  <c:v>2.2594909014974816</c:v>
                </c:pt>
                <c:pt idx="48">
                  <c:v>2.3045335147414088</c:v>
                </c:pt>
                <c:pt idx="49">
                  <c:v>2.3495761279853364</c:v>
                </c:pt>
                <c:pt idx="50">
                  <c:v>2.394618741229265</c:v>
                </c:pt>
                <c:pt idx="51">
                  <c:v>2.394102605862733</c:v>
                </c:pt>
                <c:pt idx="52">
                  <c:v>2.3935864704962015</c:v>
                </c:pt>
                <c:pt idx="53">
                  <c:v>2.3930703351296692</c:v>
                </c:pt>
                <c:pt idx="54">
                  <c:v>2.3925541997631377</c:v>
                </c:pt>
                <c:pt idx="55">
                  <c:v>2.3920380643966062</c:v>
                </c:pt>
                <c:pt idx="56">
                  <c:v>2.3895745236415813</c:v>
                </c:pt>
                <c:pt idx="57">
                  <c:v>2.3871109828865555</c:v>
                </c:pt>
                <c:pt idx="58">
                  <c:v>2.3846474421315307</c:v>
                </c:pt>
                <c:pt idx="59">
                  <c:v>2.3821839013765058</c:v>
                </c:pt>
                <c:pt idx="60">
                  <c:v>2.3797203606214814</c:v>
                </c:pt>
                <c:pt idx="61">
                  <c:v>2.3455995493204855</c:v>
                </c:pt>
                <c:pt idx="62">
                  <c:v>2.3114787380194892</c:v>
                </c:pt>
                <c:pt idx="63">
                  <c:v>2.2773579267184934</c:v>
                </c:pt>
                <c:pt idx="64">
                  <c:v>2.2432371154174957</c:v>
                </c:pt>
                <c:pt idx="65">
                  <c:v>2.2091163041164994</c:v>
                </c:pt>
                <c:pt idx="66">
                  <c:v>2.1523753376413794</c:v>
                </c:pt>
                <c:pt idx="67">
                  <c:v>2.0956343711662577</c:v>
                </c:pt>
                <c:pt idx="68">
                  <c:v>2.0388934046911342</c:v>
                </c:pt>
                <c:pt idx="69">
                  <c:v>1.9821524382160134</c:v>
                </c:pt>
                <c:pt idx="70">
                  <c:v>1.9254114717408903</c:v>
                </c:pt>
                <c:pt idx="71">
                  <c:v>1.8686707537026463</c:v>
                </c:pt>
                <c:pt idx="72">
                  <c:v>1.8119300356644028</c:v>
                </c:pt>
                <c:pt idx="73">
                  <c:v>1.755189317626157</c:v>
                </c:pt>
                <c:pt idx="74">
                  <c:v>1.6984485995879126</c:v>
                </c:pt>
                <c:pt idx="75">
                  <c:v>1.6417078815496691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D0-C748-85C7-AAED69CA8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1311"/>
        <c:axId val="157955087"/>
      </c:scatterChart>
      <c:valAx>
        <c:axId val="157981311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55087"/>
        <c:crosses val="autoZero"/>
        <c:crossBetween val="midCat"/>
        <c:majorUnit val="1"/>
      </c:valAx>
      <c:valAx>
        <c:axId val="157955087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81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5915403920752"/>
          <c:y val="0.87339824044180703"/>
          <c:w val="0.26965221459600436"/>
          <c:h val="5.4979243315040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457200</xdr:colOff>
      <xdr:row>126</xdr:row>
      <xdr:rowOff>186573</xdr:rowOff>
    </xdr:from>
    <xdr:to>
      <xdr:col>102</xdr:col>
      <xdr:colOff>203200</xdr:colOff>
      <xdr:row>150</xdr:row>
      <xdr:rowOff>53157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D97EC02-CED6-2645-833A-B61C1C009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92</xdr:col>
      <xdr:colOff>423947</xdr:colOff>
      <xdr:row>152</xdr:row>
      <xdr:rowOff>97672</xdr:rowOff>
    </xdr:from>
    <xdr:to>
      <xdr:col>102</xdr:col>
      <xdr:colOff>190500</xdr:colOff>
      <xdr:row>177</xdr:row>
      <xdr:rowOff>154757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EAB80E8-D548-874B-8168-4B6110C5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2D01-B649-6B4B-A04F-0AF516830D81}">
  <dimension ref="A1:FO374"/>
  <sheetViews>
    <sheetView tabSelected="1" topLeftCell="CT1" zoomScale="25" zoomScaleNormal="25" workbookViewId="0">
      <selection activeCell="DM159" sqref="DM159"/>
    </sheetView>
  </sheetViews>
  <sheetFormatPr baseColWidth="10" defaultRowHeight="16" x14ac:dyDescent="0.2"/>
  <cols>
    <col min="1" max="1" width="4.5" customWidth="1"/>
    <col min="2" max="16" width="7.33203125" customWidth="1"/>
    <col min="17" max="17" width="6.5" customWidth="1"/>
    <col min="18" max="20" width="5.5" customWidth="1"/>
    <col min="21" max="21" width="8.5" customWidth="1"/>
    <col min="22" max="22" width="4.6640625" customWidth="1"/>
    <col min="23" max="23" width="4.83203125" customWidth="1"/>
    <col min="24" max="24" width="5" customWidth="1"/>
    <col min="25" max="27" width="4.33203125" customWidth="1"/>
    <col min="28" max="49" width="4.6640625" customWidth="1"/>
    <col min="50" max="50" width="5.1640625" customWidth="1"/>
    <col min="51" max="78" width="5.83203125" customWidth="1"/>
    <col min="79" max="92" width="5.6640625" customWidth="1"/>
    <col min="102" max="102" width="11" customWidth="1"/>
    <col min="103" max="103" width="12.1640625" bestFit="1" customWidth="1"/>
    <col min="110" max="110" width="13" customWidth="1"/>
    <col min="117" max="117" width="12.1640625" bestFit="1" customWidth="1"/>
    <col min="119" max="120" width="12.83203125" bestFit="1" customWidth="1"/>
    <col min="121" max="121" width="12.1640625" bestFit="1" customWidth="1"/>
    <col min="132" max="151" width="4.5" customWidth="1"/>
    <col min="152" max="164" width="4.83203125" customWidth="1"/>
    <col min="165" max="173" width="4.5" customWidth="1"/>
  </cols>
  <sheetData>
    <row r="1" spans="1:171" x14ac:dyDescent="0.2">
      <c r="V1">
        <v>2</v>
      </c>
      <c r="W1">
        <v>3</v>
      </c>
      <c r="X1">
        <v>4</v>
      </c>
      <c r="Y1">
        <v>5</v>
      </c>
      <c r="Z1">
        <v>6</v>
      </c>
      <c r="AA1">
        <v>7</v>
      </c>
      <c r="AB1">
        <v>8</v>
      </c>
      <c r="AC1">
        <v>9</v>
      </c>
      <c r="AD1">
        <v>10</v>
      </c>
      <c r="AE1">
        <v>11</v>
      </c>
      <c r="AF1">
        <v>12</v>
      </c>
      <c r="AG1">
        <v>13</v>
      </c>
      <c r="AH1">
        <v>14</v>
      </c>
      <c r="AI1">
        <v>15</v>
      </c>
      <c r="AJ1">
        <v>2</v>
      </c>
      <c r="AK1">
        <f>1+AJ1</f>
        <v>3</v>
      </c>
      <c r="AL1">
        <f t="shared" ref="AL1:BJ1" si="0">1+AK1</f>
        <v>4</v>
      </c>
      <c r="AM1">
        <f t="shared" si="0"/>
        <v>5</v>
      </c>
      <c r="AN1">
        <f t="shared" si="0"/>
        <v>6</v>
      </c>
      <c r="AO1">
        <f t="shared" si="0"/>
        <v>7</v>
      </c>
      <c r="AP1">
        <f t="shared" si="0"/>
        <v>8</v>
      </c>
      <c r="AQ1">
        <f t="shared" si="0"/>
        <v>9</v>
      </c>
      <c r="AR1">
        <f t="shared" si="0"/>
        <v>10</v>
      </c>
      <c r="AS1">
        <f t="shared" si="0"/>
        <v>11</v>
      </c>
      <c r="AT1">
        <f t="shared" si="0"/>
        <v>12</v>
      </c>
      <c r="AU1">
        <f>1+AT1</f>
        <v>13</v>
      </c>
      <c r="AV1">
        <f t="shared" si="0"/>
        <v>14</v>
      </c>
      <c r="AW1">
        <v>15</v>
      </c>
      <c r="AX1">
        <v>2</v>
      </c>
      <c r="AY1">
        <f t="shared" si="0"/>
        <v>3</v>
      </c>
      <c r="AZ1">
        <f t="shared" si="0"/>
        <v>4</v>
      </c>
      <c r="BA1">
        <f t="shared" si="0"/>
        <v>5</v>
      </c>
      <c r="BB1">
        <f t="shared" si="0"/>
        <v>6</v>
      </c>
      <c r="BC1">
        <f t="shared" si="0"/>
        <v>7</v>
      </c>
      <c r="BD1">
        <f t="shared" si="0"/>
        <v>8</v>
      </c>
      <c r="BE1">
        <f t="shared" si="0"/>
        <v>9</v>
      </c>
      <c r="BF1">
        <f t="shared" si="0"/>
        <v>10</v>
      </c>
      <c r="BG1">
        <f t="shared" si="0"/>
        <v>11</v>
      </c>
      <c r="BH1">
        <f t="shared" si="0"/>
        <v>12</v>
      </c>
      <c r="BI1">
        <f t="shared" si="0"/>
        <v>13</v>
      </c>
      <c r="BJ1">
        <f t="shared" si="0"/>
        <v>14</v>
      </c>
      <c r="BK1">
        <v>15</v>
      </c>
      <c r="BM1">
        <v>2</v>
      </c>
      <c r="BN1">
        <f>1+BM1</f>
        <v>3</v>
      </c>
      <c r="BO1">
        <f t="shared" ref="BO1:BW1" si="1">1+BN1</f>
        <v>4</v>
      </c>
      <c r="BP1">
        <f t="shared" si="1"/>
        <v>5</v>
      </c>
      <c r="BQ1">
        <f t="shared" si="1"/>
        <v>6</v>
      </c>
      <c r="BR1">
        <f t="shared" si="1"/>
        <v>7</v>
      </c>
      <c r="BS1">
        <f t="shared" si="1"/>
        <v>8</v>
      </c>
      <c r="BT1">
        <f t="shared" si="1"/>
        <v>9</v>
      </c>
      <c r="BU1">
        <f t="shared" si="1"/>
        <v>10</v>
      </c>
      <c r="BV1">
        <f t="shared" si="1"/>
        <v>11</v>
      </c>
      <c r="BW1">
        <f t="shared" si="1"/>
        <v>12</v>
      </c>
      <c r="BX1">
        <f>1+BW1</f>
        <v>13</v>
      </c>
      <c r="BY1">
        <f>1+BX1</f>
        <v>14</v>
      </c>
      <c r="BZ1">
        <v>15</v>
      </c>
      <c r="CA1">
        <v>2</v>
      </c>
      <c r="CB1">
        <f t="shared" ref="CB1:CM1" si="2">1+CA1</f>
        <v>3</v>
      </c>
      <c r="CC1">
        <f t="shared" si="2"/>
        <v>4</v>
      </c>
      <c r="CD1">
        <f t="shared" si="2"/>
        <v>5</v>
      </c>
      <c r="CE1">
        <f t="shared" si="2"/>
        <v>6</v>
      </c>
      <c r="CF1">
        <f t="shared" si="2"/>
        <v>7</v>
      </c>
      <c r="CG1">
        <f t="shared" si="2"/>
        <v>8</v>
      </c>
      <c r="CH1">
        <f t="shared" si="2"/>
        <v>9</v>
      </c>
      <c r="CI1">
        <f t="shared" si="2"/>
        <v>10</v>
      </c>
      <c r="CJ1">
        <f t="shared" si="2"/>
        <v>11</v>
      </c>
      <c r="CK1">
        <f t="shared" si="2"/>
        <v>12</v>
      </c>
      <c r="CL1">
        <f t="shared" si="2"/>
        <v>13</v>
      </c>
      <c r="CM1">
        <f t="shared" si="2"/>
        <v>14</v>
      </c>
      <c r="CN1">
        <v>15</v>
      </c>
      <c r="CQ1" s="4" t="s">
        <v>41</v>
      </c>
      <c r="CR1" s="4" t="s">
        <v>42</v>
      </c>
      <c r="CS1" t="s">
        <v>43</v>
      </c>
      <c r="CU1" t="s">
        <v>44</v>
      </c>
      <c r="CW1" s="15" t="s">
        <v>45</v>
      </c>
      <c r="CX1">
        <v>0.1</v>
      </c>
      <c r="CY1">
        <v>0.1</v>
      </c>
      <c r="CZ1" t="s">
        <v>49</v>
      </c>
      <c r="DB1" t="s">
        <v>52</v>
      </c>
      <c r="DF1" s="4" t="s">
        <v>89</v>
      </c>
      <c r="DG1">
        <v>0.1</v>
      </c>
      <c r="DH1">
        <v>0.1</v>
      </c>
      <c r="DI1" t="s">
        <v>77</v>
      </c>
      <c r="DJ1" t="s">
        <v>77</v>
      </c>
      <c r="DL1" s="15" t="s">
        <v>88</v>
      </c>
      <c r="DM1">
        <v>0.1</v>
      </c>
      <c r="DN1">
        <v>0.1</v>
      </c>
      <c r="DO1" t="s">
        <v>49</v>
      </c>
      <c r="DP1">
        <f>DP124</f>
        <v>2171.8440138852402</v>
      </c>
      <c r="DQ1" s="9"/>
      <c r="DR1">
        <v>0.1</v>
      </c>
      <c r="DS1">
        <f>DS124</f>
        <v>1316.4115934219731</v>
      </c>
      <c r="DU1">
        <v>0.1</v>
      </c>
      <c r="DV1">
        <v>0.1</v>
      </c>
      <c r="DW1" t="s">
        <v>49</v>
      </c>
      <c r="DX1">
        <f>DX124</f>
        <v>1456.2394017734448</v>
      </c>
      <c r="EB1" t="s">
        <v>75</v>
      </c>
      <c r="EV1" t="s">
        <v>76</v>
      </c>
    </row>
    <row r="2" spans="1:171" x14ac:dyDescent="0.2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R2" t="s">
        <v>0</v>
      </c>
      <c r="S2" t="s">
        <v>1</v>
      </c>
      <c r="T2" t="s">
        <v>2</v>
      </c>
      <c r="U2" t="s">
        <v>3</v>
      </c>
      <c r="V2" t="str">
        <f>CONCATENATE("D",V1)</f>
        <v>D2</v>
      </c>
      <c r="W2" t="str">
        <f t="shared" ref="W2:AI2" si="3">CONCATENATE("D",W1)</f>
        <v>D3</v>
      </c>
      <c r="X2" t="str">
        <f t="shared" si="3"/>
        <v>D4</v>
      </c>
      <c r="Y2" t="str">
        <f t="shared" si="3"/>
        <v>D5</v>
      </c>
      <c r="Z2" t="str">
        <f t="shared" si="3"/>
        <v>D6</v>
      </c>
      <c r="AA2" t="str">
        <f t="shared" si="3"/>
        <v>D7</v>
      </c>
      <c r="AB2" t="str">
        <f t="shared" si="3"/>
        <v>D8</v>
      </c>
      <c r="AC2" t="str">
        <f t="shared" si="3"/>
        <v>D9</v>
      </c>
      <c r="AD2" t="str">
        <f t="shared" si="3"/>
        <v>D10</v>
      </c>
      <c r="AE2" t="str">
        <f t="shared" si="3"/>
        <v>D11</v>
      </c>
      <c r="AF2" t="str">
        <f t="shared" si="3"/>
        <v>D12</v>
      </c>
      <c r="AG2" t="str">
        <f t="shared" si="3"/>
        <v>D13</v>
      </c>
      <c r="AH2" t="str">
        <f t="shared" si="3"/>
        <v>D14</v>
      </c>
      <c r="AI2" t="str">
        <f t="shared" si="3"/>
        <v>D15</v>
      </c>
      <c r="AJ2" t="s">
        <v>9</v>
      </c>
      <c r="AK2" t="s">
        <v>10</v>
      </c>
      <c r="AL2" t="s">
        <v>11</v>
      </c>
      <c r="AM2" t="s">
        <v>12</v>
      </c>
      <c r="AN2" t="s">
        <v>13</v>
      </c>
      <c r="AO2" t="s">
        <v>14</v>
      </c>
      <c r="AP2" t="s">
        <v>15</v>
      </c>
      <c r="AQ2" t="s">
        <v>16</v>
      </c>
      <c r="AR2" t="s">
        <v>17</v>
      </c>
      <c r="AS2" t="s">
        <v>18</v>
      </c>
      <c r="AT2" t="s">
        <v>19</v>
      </c>
      <c r="AU2" t="s">
        <v>20</v>
      </c>
      <c r="AV2" t="s">
        <v>21</v>
      </c>
      <c r="AW2" t="s">
        <v>22</v>
      </c>
      <c r="AX2" t="s">
        <v>23</v>
      </c>
      <c r="AY2" t="s">
        <v>24</v>
      </c>
      <c r="AZ2" t="s">
        <v>25</v>
      </c>
      <c r="BA2" t="s">
        <v>26</v>
      </c>
      <c r="BB2" t="s">
        <v>27</v>
      </c>
      <c r="BC2" t="s">
        <v>28</v>
      </c>
      <c r="BD2" t="s">
        <v>29</v>
      </c>
      <c r="BE2" t="s">
        <v>30</v>
      </c>
      <c r="BF2" t="s">
        <v>31</v>
      </c>
      <c r="BG2" t="s">
        <v>32</v>
      </c>
      <c r="BH2" t="s">
        <v>33</v>
      </c>
      <c r="BI2" t="s">
        <v>34</v>
      </c>
      <c r="BJ2" t="s">
        <v>35</v>
      </c>
      <c r="BK2" t="s">
        <v>36</v>
      </c>
      <c r="BL2" t="s">
        <v>40</v>
      </c>
      <c r="BM2" s="3" t="str">
        <f>CONCATENATE("R",BM1)</f>
        <v>R2</v>
      </c>
      <c r="BN2" s="3" t="str">
        <f t="shared" ref="BN2:BZ2" si="4">CONCATENATE("R",BN1)</f>
        <v>R3</v>
      </c>
      <c r="BO2" s="3" t="str">
        <f t="shared" si="4"/>
        <v>R4</v>
      </c>
      <c r="BP2" s="3" t="str">
        <f t="shared" si="4"/>
        <v>R5</v>
      </c>
      <c r="BQ2" s="3" t="str">
        <f t="shared" si="4"/>
        <v>R6</v>
      </c>
      <c r="BR2" s="3" t="str">
        <f t="shared" si="4"/>
        <v>R7</v>
      </c>
      <c r="BS2" s="3" t="str">
        <f t="shared" si="4"/>
        <v>R8</v>
      </c>
      <c r="BT2" s="3" t="str">
        <f t="shared" si="4"/>
        <v>R9</v>
      </c>
      <c r="BU2" s="3" t="str">
        <f t="shared" si="4"/>
        <v>R10</v>
      </c>
      <c r="BV2" s="3" t="str">
        <f t="shared" si="4"/>
        <v>R11</v>
      </c>
      <c r="BW2" s="3" t="str">
        <f t="shared" si="4"/>
        <v>R12</v>
      </c>
      <c r="BX2" s="3" t="str">
        <f t="shared" si="4"/>
        <v>R13</v>
      </c>
      <c r="BY2" s="3" t="str">
        <f t="shared" si="4"/>
        <v>R14</v>
      </c>
      <c r="BZ2" s="3" t="str">
        <f t="shared" si="4"/>
        <v>R15</v>
      </c>
      <c r="CA2" s="3" t="str">
        <f>CONCATENATE("C",CA1)</f>
        <v>C2</v>
      </c>
      <c r="CB2" s="3" t="str">
        <f t="shared" ref="CB2:CN2" si="5">CONCATENATE("C",CB1)</f>
        <v>C3</v>
      </c>
      <c r="CC2" s="3" t="str">
        <f t="shared" si="5"/>
        <v>C4</v>
      </c>
      <c r="CD2" s="3" t="str">
        <f t="shared" si="5"/>
        <v>C5</v>
      </c>
      <c r="CE2" s="3" t="str">
        <f t="shared" si="5"/>
        <v>C6</v>
      </c>
      <c r="CF2" s="3" t="str">
        <f t="shared" si="5"/>
        <v>C7</v>
      </c>
      <c r="CG2" s="3" t="str">
        <f t="shared" si="5"/>
        <v>C8</v>
      </c>
      <c r="CH2" s="3" t="str">
        <f t="shared" si="5"/>
        <v>C9</v>
      </c>
      <c r="CI2" s="3" t="str">
        <f t="shared" si="5"/>
        <v>C10</v>
      </c>
      <c r="CJ2" s="3" t="str">
        <f t="shared" si="5"/>
        <v>C11</v>
      </c>
      <c r="CK2" s="3" t="str">
        <f t="shared" si="5"/>
        <v>C12</v>
      </c>
      <c r="CL2" s="3" t="str">
        <f t="shared" si="5"/>
        <v>C13</v>
      </c>
      <c r="CM2" s="3" t="str">
        <f t="shared" si="5"/>
        <v>C14</v>
      </c>
      <c r="CN2" s="3" t="str">
        <f t="shared" si="5"/>
        <v>C15</v>
      </c>
      <c r="CO2" t="s">
        <v>8</v>
      </c>
      <c r="CP2" t="s">
        <v>40</v>
      </c>
      <c r="CR2">
        <f t="array" ref="CR2:CR30">MMULT(MINVERSE(MMULT(TRANSPOSE(BL3:CN122),BL3:CN122)),MMULT(TRANSPOSE(BL3:CN122),CO3:CO122))</f>
        <v>10.531689888909092</v>
      </c>
      <c r="CS2" t="s">
        <v>4</v>
      </c>
      <c r="CT2" t="s">
        <v>37</v>
      </c>
      <c r="CU2" t="s">
        <v>4</v>
      </c>
      <c r="CV2" t="s">
        <v>37</v>
      </c>
      <c r="CX2" t="s">
        <v>46</v>
      </c>
      <c r="CY2" t="s">
        <v>47</v>
      </c>
      <c r="CZ2" t="s">
        <v>48</v>
      </c>
      <c r="DA2" t="s">
        <v>37</v>
      </c>
      <c r="DB2" t="s">
        <v>53</v>
      </c>
      <c r="DC2" t="s">
        <v>54</v>
      </c>
      <c r="DD2" t="s">
        <v>55</v>
      </c>
      <c r="DE2" t="s">
        <v>56</v>
      </c>
      <c r="DF2" s="15"/>
      <c r="DG2" t="s">
        <v>78</v>
      </c>
      <c r="DH2">
        <f t="array" ref="DH2:DH30">MMULT(MINVERSE(MMULT(TRANSPOSE(BL3:CN122),BL3:CN122)+BL202:CN230),MMULT(TRANSPOSE(BL3:CN122),CO3:CO122))</f>
        <v>10.601734959710329</v>
      </c>
      <c r="DI2" t="s">
        <v>78</v>
      </c>
      <c r="DJ2">
        <f t="array" ref="DJ2:DJ30">MMULT(MINVERSE(MMULT(TRANSPOSE(BL3:CN122),BL3:CN122)+BL234:CN262),MMULT(TRANSPOSE(BL3:CN122),CO3:CO122))</f>
        <v>10.676855366857339</v>
      </c>
      <c r="DL2">
        <f>DO124</f>
        <v>1306.1915091747207</v>
      </c>
      <c r="DM2">
        <v>6.9316820264683203</v>
      </c>
      <c r="DN2">
        <v>0</v>
      </c>
      <c r="DO2" t="s">
        <v>48</v>
      </c>
      <c r="DP2" t="s">
        <v>37</v>
      </c>
      <c r="DR2" t="s">
        <v>79</v>
      </c>
      <c r="DU2" t="s">
        <v>48</v>
      </c>
      <c r="DV2" t="s">
        <v>37</v>
      </c>
      <c r="DW2" t="s">
        <v>48</v>
      </c>
      <c r="DX2" t="s">
        <v>37</v>
      </c>
      <c r="DZ2" s="4" t="s">
        <v>90</v>
      </c>
      <c r="EB2">
        <v>2</v>
      </c>
      <c r="EC2">
        <v>3</v>
      </c>
      <c r="ED2">
        <v>4</v>
      </c>
      <c r="EE2">
        <v>5</v>
      </c>
      <c r="EF2">
        <v>6</v>
      </c>
      <c r="EG2">
        <v>9</v>
      </c>
      <c r="EH2">
        <v>10</v>
      </c>
      <c r="EI2">
        <v>11</v>
      </c>
      <c r="EJ2">
        <v>12</v>
      </c>
      <c r="EK2">
        <v>13</v>
      </c>
      <c r="EL2">
        <v>14</v>
      </c>
      <c r="EM2">
        <v>2</v>
      </c>
      <c r="EN2">
        <v>3</v>
      </c>
      <c r="EO2">
        <v>5</v>
      </c>
      <c r="EP2">
        <v>6</v>
      </c>
      <c r="EQ2">
        <v>8</v>
      </c>
      <c r="ER2">
        <v>10</v>
      </c>
      <c r="ES2">
        <v>13</v>
      </c>
      <c r="ET2">
        <v>14</v>
      </c>
      <c r="EV2">
        <v>2</v>
      </c>
      <c r="EW2">
        <v>3</v>
      </c>
      <c r="EX2">
        <v>4</v>
      </c>
      <c r="EY2">
        <v>5</v>
      </c>
      <c r="EZ2">
        <v>6</v>
      </c>
      <c r="FA2">
        <v>8</v>
      </c>
      <c r="FB2">
        <v>9</v>
      </c>
      <c r="FC2">
        <v>13</v>
      </c>
      <c r="FD2">
        <v>2</v>
      </c>
      <c r="FE2">
        <v>3</v>
      </c>
      <c r="FF2">
        <v>4</v>
      </c>
      <c r="FG2">
        <v>5</v>
      </c>
      <c r="FH2">
        <v>6</v>
      </c>
      <c r="FI2">
        <v>7</v>
      </c>
      <c r="FJ2">
        <v>8</v>
      </c>
      <c r="FK2">
        <v>9</v>
      </c>
      <c r="FL2">
        <v>12</v>
      </c>
      <c r="FM2">
        <v>13</v>
      </c>
      <c r="FN2">
        <v>14</v>
      </c>
      <c r="FO2">
        <v>15</v>
      </c>
    </row>
    <row r="3" spans="1:171" x14ac:dyDescent="0.2">
      <c r="A3">
        <v>1</v>
      </c>
      <c r="B3">
        <v>129124</v>
      </c>
      <c r="C3">
        <v>217397</v>
      </c>
      <c r="D3">
        <v>118421</v>
      </c>
      <c r="E3">
        <v>63984</v>
      </c>
      <c r="F3">
        <v>39196</v>
      </c>
      <c r="G3">
        <v>31450</v>
      </c>
      <c r="H3">
        <v>19809</v>
      </c>
      <c r="I3">
        <v>14556</v>
      </c>
      <c r="J3">
        <v>8420</v>
      </c>
      <c r="K3">
        <v>8507</v>
      </c>
      <c r="L3">
        <v>7319</v>
      </c>
      <c r="M3">
        <v>8937</v>
      </c>
      <c r="N3">
        <v>10274</v>
      </c>
      <c r="O3">
        <v>5383</v>
      </c>
      <c r="P3">
        <v>5594</v>
      </c>
      <c r="R3">
        <v>1</v>
      </c>
      <c r="S3">
        <v>1</v>
      </c>
      <c r="T3">
        <v>1</v>
      </c>
      <c r="U3" s="1">
        <v>129124</v>
      </c>
      <c r="V3">
        <f>MAX(0,1+$T3-V$1)</f>
        <v>0</v>
      </c>
      <c r="W3">
        <f t="shared" ref="W3:AI18" si="6">MAX(0,1+$T3-W$1)</f>
        <v>0</v>
      </c>
      <c r="X3">
        <f t="shared" si="6"/>
        <v>0</v>
      </c>
      <c r="Y3">
        <f t="shared" si="6"/>
        <v>0</v>
      </c>
      <c r="Z3">
        <f t="shared" si="6"/>
        <v>0</v>
      </c>
      <c r="AA3">
        <f t="shared" si="6"/>
        <v>0</v>
      </c>
      <c r="AB3">
        <f t="shared" si="6"/>
        <v>0</v>
      </c>
      <c r="AC3">
        <f t="shared" si="6"/>
        <v>0</v>
      </c>
      <c r="AD3">
        <f t="shared" si="6"/>
        <v>0</v>
      </c>
      <c r="AE3">
        <f t="shared" si="6"/>
        <v>0</v>
      </c>
      <c r="AF3">
        <f t="shared" si="6"/>
        <v>0</v>
      </c>
      <c r="AG3">
        <f t="shared" si="6"/>
        <v>0</v>
      </c>
      <c r="AH3">
        <f t="shared" si="6"/>
        <v>0</v>
      </c>
      <c r="AI3">
        <f t="shared" si="6"/>
        <v>0</v>
      </c>
      <c r="AJ3">
        <f t="shared" ref="AJ3:AW3" si="7">MAX(0,1+$R3-AJ$1)</f>
        <v>0</v>
      </c>
      <c r="AK3">
        <f t="shared" si="7"/>
        <v>0</v>
      </c>
      <c r="AL3">
        <f t="shared" si="7"/>
        <v>0</v>
      </c>
      <c r="AM3">
        <f t="shared" si="7"/>
        <v>0</v>
      </c>
      <c r="AN3">
        <f t="shared" si="7"/>
        <v>0</v>
      </c>
      <c r="AO3">
        <f t="shared" si="7"/>
        <v>0</v>
      </c>
      <c r="AP3">
        <f t="shared" si="7"/>
        <v>0</v>
      </c>
      <c r="AQ3">
        <f t="shared" si="7"/>
        <v>0</v>
      </c>
      <c r="AR3">
        <f t="shared" si="7"/>
        <v>0</v>
      </c>
      <c r="AS3">
        <f t="shared" si="7"/>
        <v>0</v>
      </c>
      <c r="AT3">
        <f t="shared" si="7"/>
        <v>0</v>
      </c>
      <c r="AU3">
        <f t="shared" si="7"/>
        <v>0</v>
      </c>
      <c r="AV3">
        <f t="shared" si="7"/>
        <v>0</v>
      </c>
      <c r="AW3">
        <f t="shared" si="7"/>
        <v>0</v>
      </c>
      <c r="AX3">
        <f t="shared" ref="AX3:BK3" si="8">MAX(0,1+$S3-AX$1)</f>
        <v>0</v>
      </c>
      <c r="AY3">
        <f t="shared" si="8"/>
        <v>0</v>
      </c>
      <c r="AZ3">
        <f t="shared" si="8"/>
        <v>0</v>
      </c>
      <c r="BA3">
        <f t="shared" si="8"/>
        <v>0</v>
      </c>
      <c r="BB3">
        <f t="shared" si="8"/>
        <v>0</v>
      </c>
      <c r="BC3">
        <f t="shared" si="8"/>
        <v>0</v>
      </c>
      <c r="BD3">
        <f t="shared" si="8"/>
        <v>0</v>
      </c>
      <c r="BE3">
        <f t="shared" si="8"/>
        <v>0</v>
      </c>
      <c r="BF3">
        <f t="shared" si="8"/>
        <v>0</v>
      </c>
      <c r="BG3">
        <f t="shared" si="8"/>
        <v>0</v>
      </c>
      <c r="BH3">
        <f t="shared" si="8"/>
        <v>0</v>
      </c>
      <c r="BI3">
        <f t="shared" si="8"/>
        <v>0</v>
      </c>
      <c r="BJ3">
        <f t="shared" si="8"/>
        <v>0</v>
      </c>
      <c r="BK3">
        <f t="shared" si="8"/>
        <v>0</v>
      </c>
      <c r="BL3">
        <v>1</v>
      </c>
      <c r="BM3">
        <f t="shared" ref="BM3:BM34" si="9">R3</f>
        <v>1</v>
      </c>
      <c r="BN3">
        <f>MAX(0,2+$R3-BN$1)^3</f>
        <v>0</v>
      </c>
      <c r="BO3">
        <f t="shared" ref="BO3:BZ18" si="10">MAX(0,2+$R3-BO$1)^3</f>
        <v>0</v>
      </c>
      <c r="BP3">
        <f t="shared" si="10"/>
        <v>0</v>
      </c>
      <c r="BQ3">
        <f t="shared" si="10"/>
        <v>0</v>
      </c>
      <c r="BR3">
        <f t="shared" si="10"/>
        <v>0</v>
      </c>
      <c r="BS3">
        <f t="shared" si="10"/>
        <v>0</v>
      </c>
      <c r="BT3">
        <f t="shared" si="10"/>
        <v>0</v>
      </c>
      <c r="BU3">
        <f t="shared" si="10"/>
        <v>0</v>
      </c>
      <c r="BV3">
        <f>MAX(0,2+$R3-BV$1)^3</f>
        <v>0</v>
      </c>
      <c r="BW3">
        <f t="shared" si="10"/>
        <v>0</v>
      </c>
      <c r="BX3">
        <f t="shared" si="10"/>
        <v>0</v>
      </c>
      <c r="BY3">
        <f t="shared" si="10"/>
        <v>0</v>
      </c>
      <c r="BZ3">
        <f t="shared" si="10"/>
        <v>0</v>
      </c>
      <c r="CA3">
        <f t="shared" ref="CA3:CA34" si="11">S3</f>
        <v>1</v>
      </c>
      <c r="CB3">
        <f>MAX(0,2+$S3-CB$1)^3</f>
        <v>0</v>
      </c>
      <c r="CC3">
        <f t="shared" ref="CC3:CN18" si="12">MAX(0,2+$S3-CC$1)^3</f>
        <v>0</v>
      </c>
      <c r="CD3">
        <f t="shared" si="12"/>
        <v>0</v>
      </c>
      <c r="CE3">
        <f t="shared" si="12"/>
        <v>0</v>
      </c>
      <c r="CF3">
        <f t="shared" si="12"/>
        <v>0</v>
      </c>
      <c r="CG3">
        <f t="shared" si="12"/>
        <v>0</v>
      </c>
      <c r="CH3">
        <f t="shared" si="12"/>
        <v>0</v>
      </c>
      <c r="CI3">
        <f t="shared" si="12"/>
        <v>0</v>
      </c>
      <c r="CJ3">
        <f t="shared" si="12"/>
        <v>0</v>
      </c>
      <c r="CK3">
        <f t="shared" si="12"/>
        <v>0</v>
      </c>
      <c r="CL3">
        <f t="shared" si="12"/>
        <v>0</v>
      </c>
      <c r="CM3">
        <f t="shared" si="12"/>
        <v>0</v>
      </c>
      <c r="CN3">
        <f t="shared" si="12"/>
        <v>0</v>
      </c>
      <c r="CO3">
        <f>LN(U3)</f>
        <v>11.768528461958264</v>
      </c>
      <c r="CP3" t="s">
        <v>9</v>
      </c>
      <c r="CQ3" s="10">
        <f t="array" ref="CQ3:CQ31">MMULT(MINVERSE(MMULT(TRANSPOSE(AJ3:BL122),AJ3:BL122)),MMULT(TRANSPOSE(AJ3:BL122),CO3:CO122))</f>
        <v>0.44009915371516684</v>
      </c>
      <c r="CR3" s="10">
        <v>0.55479219866924634</v>
      </c>
      <c r="CS3">
        <f t="array" ref="CS3">MMULT(AJ3:BL3,CQ$3:CQ$31)</f>
        <v>11.653295930946115</v>
      </c>
      <c r="CT3">
        <f t="array" ref="CT3">MMULT(BL3:CN3,CR$2:CR$30)</f>
        <v>11.653295849219385</v>
      </c>
      <c r="CU3">
        <f>CO3-CS3</f>
        <v>0.1152325310121487</v>
      </c>
      <c r="CV3">
        <f>CO3-CT3</f>
        <v>0.11523261273887897</v>
      </c>
      <c r="CX3">
        <v>11.713803742638326</v>
      </c>
      <c r="CY3">
        <v>10.740092184550956</v>
      </c>
      <c r="CZ3" cm="1">
        <f t="array" ref="CZ3">-LN(_xlfn.NORM.DIST(CO3,CX$3+MMULT(AJ3:BK3,CX$4:CX$31),CX$32,0))+CX$1*CX$33</f>
        <v>-0.6550749306151018</v>
      </c>
      <c r="DA3">
        <f t="array" ref="DA3">-LN(_xlfn.NORM.DIST(CO3,CY$3+MMULT(BM3:CN3,CY$4:CY$31),CY$32,0))+CY$1*CY$33</f>
        <v>-0.66033048226002555</v>
      </c>
      <c r="DB3">
        <f t="array" ref="DB3">MMULT(AJ3:AW3,CX$4:CX$17)</f>
        <v>0</v>
      </c>
      <c r="DC3">
        <f t="array" ref="DC3">MMULT(BM3:BZ3,CY$4:CY$17)</f>
        <v>0.48081546384431484</v>
      </c>
      <c r="DD3">
        <f t="array" ref="DD3">MMULT(AX3:BK3,CX$18:CX$31)</f>
        <v>0</v>
      </c>
      <c r="DE3">
        <f t="array" ref="DE3">MMULT(CA3:CN3,CY$18:CY$31)</f>
        <v>0.46567416545771162</v>
      </c>
      <c r="DG3">
        <f t="array" ref="DG3:DG31">MMULT(MINVERSE(MMULT(TRANSPOSE(AJ3:BL122),AJ3:BL122)+AJ203:BL231),MMULT(TRANSPOSE(AJ3:BL122),CO3:CO122))</f>
        <v>0.42241309446103514</v>
      </c>
      <c r="DH3">
        <v>0.54200220276576649</v>
      </c>
      <c r="DI3">
        <f t="array" ref="DI3:DI31">MMULT(MINVERSE(MMULT(TRANSPOSE(AJ3:BL122),AJ3:BL122)+AJ235:BL263),MMULT(TRANSPOSE(AJ3:BL122),CO3:CO122))</f>
        <v>0.40782655466277618</v>
      </c>
      <c r="DJ3">
        <v>0.52248691358610655</v>
      </c>
      <c r="DL3">
        <f>DO125</f>
        <v>16.78609477114799</v>
      </c>
      <c r="DM3">
        <v>11.827522033686797</v>
      </c>
      <c r="DN3">
        <v>10.733730824298974</v>
      </c>
      <c r="DO3" cm="1">
        <f t="array" ref="DO3">-LN(_xlfn.GAMMA.DIST(U3,(1/DM$32)*EXP(DM$3+MMULT(AJ3:BK3,DM$4:DM$31)),DM$32,0))+DM$1*DM$34</f>
        <v>10.840255932295493</v>
      </c>
      <c r="DP3">
        <f t="array" ref="DP3">-LN(_xlfn.GAMMA.DIST(U3,EXP(DN$3+MMULT(BM3:CN3,DN$4:DN$31))/DN$32,DN$32,0))+DN$1*DN$34</f>
        <v>10.726360102510533</v>
      </c>
      <c r="DR3">
        <v>10.71952762384452</v>
      </c>
      <c r="DS3">
        <f t="array" ref="DS3">-LN(_xlfn.GAMMA.DIST(U3,EXP(DR$3+MMULT(BM3:CN3,DR$4:DR$31))/DR$32,DR$32,0))+DR$1*DR$34</f>
        <v>10.864650583393562</v>
      </c>
      <c r="DU3">
        <v>4.9510950935246028</v>
      </c>
      <c r="DV3">
        <v>7.3394210206299704</v>
      </c>
      <c r="DW3">
        <v>10.828122902756222</v>
      </c>
      <c r="DX3">
        <v>12.379330529476318</v>
      </c>
      <c r="DY3" t="s">
        <v>5</v>
      </c>
      <c r="DZ3">
        <f>LN(DR3)</f>
        <v>2.3720670897318912</v>
      </c>
      <c r="EB3" t="s">
        <v>9</v>
      </c>
      <c r="EC3" t="s">
        <v>10</v>
      </c>
      <c r="ED3" t="s">
        <v>11</v>
      </c>
      <c r="EE3" t="s">
        <v>12</v>
      </c>
      <c r="EF3" t="s">
        <v>13</v>
      </c>
      <c r="EG3" t="s">
        <v>16</v>
      </c>
      <c r="EH3" t="s">
        <v>17</v>
      </c>
      <c r="EI3" t="s">
        <v>18</v>
      </c>
      <c r="EJ3" t="s">
        <v>19</v>
      </c>
      <c r="EK3" t="s">
        <v>20</v>
      </c>
      <c r="EL3" t="s">
        <v>21</v>
      </c>
      <c r="EM3" t="s">
        <v>23</v>
      </c>
      <c r="EN3" t="s">
        <v>24</v>
      </c>
      <c r="EO3" t="s">
        <v>26</v>
      </c>
      <c r="EP3" t="s">
        <v>27</v>
      </c>
      <c r="EQ3" t="s">
        <v>29</v>
      </c>
      <c r="ER3" t="s">
        <v>31</v>
      </c>
      <c r="ES3" t="s">
        <v>34</v>
      </c>
      <c r="ET3" t="s">
        <v>35</v>
      </c>
      <c r="EV3" t="s">
        <v>9</v>
      </c>
      <c r="EW3" t="s">
        <v>10</v>
      </c>
      <c r="EX3" t="s">
        <v>11</v>
      </c>
      <c r="EY3" t="s">
        <v>12</v>
      </c>
      <c r="EZ3" t="s">
        <v>13</v>
      </c>
      <c r="FA3" t="s">
        <v>15</v>
      </c>
      <c r="FB3" t="s">
        <v>16</v>
      </c>
      <c r="FC3" t="s">
        <v>20</v>
      </c>
      <c r="FD3" t="s">
        <v>23</v>
      </c>
      <c r="FE3" t="s">
        <v>24</v>
      </c>
      <c r="FF3" t="s">
        <v>25</v>
      </c>
      <c r="FG3" t="s">
        <v>26</v>
      </c>
      <c r="FH3" t="s">
        <v>27</v>
      </c>
      <c r="FI3" t="s">
        <v>28</v>
      </c>
      <c r="FJ3" t="s">
        <v>29</v>
      </c>
      <c r="FK3" t="s">
        <v>30</v>
      </c>
      <c r="FL3" t="s">
        <v>33</v>
      </c>
      <c r="FM3" t="s">
        <v>34</v>
      </c>
      <c r="FN3" t="s">
        <v>35</v>
      </c>
      <c r="FO3" t="s">
        <v>36</v>
      </c>
    </row>
    <row r="4" spans="1:171" x14ac:dyDescent="0.2">
      <c r="A4">
        <v>2</v>
      </c>
      <c r="B4">
        <v>216427</v>
      </c>
      <c r="C4">
        <v>325705</v>
      </c>
      <c r="D4">
        <v>171013</v>
      </c>
      <c r="E4">
        <v>92336</v>
      </c>
      <c r="F4">
        <v>65834</v>
      </c>
      <c r="G4">
        <v>41287</v>
      </c>
      <c r="H4">
        <v>28358</v>
      </c>
      <c r="I4">
        <v>22541</v>
      </c>
      <c r="J4">
        <v>15742</v>
      </c>
      <c r="K4">
        <v>16934</v>
      </c>
      <c r="L4">
        <v>12498</v>
      </c>
      <c r="M4">
        <v>17058</v>
      </c>
      <c r="N4">
        <v>10786</v>
      </c>
      <c r="O4">
        <v>7834</v>
      </c>
      <c r="P4">
        <v>0</v>
      </c>
      <c r="R4">
        <v>1</v>
      </c>
      <c r="S4">
        <v>2</v>
      </c>
      <c r="T4">
        <v>2</v>
      </c>
      <c r="U4" s="1">
        <v>217397</v>
      </c>
      <c r="V4">
        <f t="shared" ref="V4:AI35" si="13">MAX(0,1+$T4-V$1)</f>
        <v>1</v>
      </c>
      <c r="W4">
        <f t="shared" si="6"/>
        <v>0</v>
      </c>
      <c r="X4">
        <f t="shared" si="6"/>
        <v>0</v>
      </c>
      <c r="Y4">
        <f t="shared" si="6"/>
        <v>0</v>
      </c>
      <c r="Z4">
        <f t="shared" si="6"/>
        <v>0</v>
      </c>
      <c r="AA4">
        <f t="shared" si="6"/>
        <v>0</v>
      </c>
      <c r="AB4">
        <f t="shared" si="6"/>
        <v>0</v>
      </c>
      <c r="AC4">
        <f t="shared" si="6"/>
        <v>0</v>
      </c>
      <c r="AD4">
        <f t="shared" si="6"/>
        <v>0</v>
      </c>
      <c r="AE4">
        <f t="shared" si="6"/>
        <v>0</v>
      </c>
      <c r="AF4">
        <f t="shared" si="6"/>
        <v>0</v>
      </c>
      <c r="AG4">
        <f t="shared" si="6"/>
        <v>0</v>
      </c>
      <c r="AH4">
        <f t="shared" si="6"/>
        <v>0</v>
      </c>
      <c r="AI4">
        <f t="shared" si="6"/>
        <v>0</v>
      </c>
      <c r="AJ4">
        <f t="shared" ref="AJ4:AV13" si="14">MAX(0,1+$R4-AJ$1)</f>
        <v>0</v>
      </c>
      <c r="AK4">
        <f t="shared" si="14"/>
        <v>0</v>
      </c>
      <c r="AL4">
        <f t="shared" si="14"/>
        <v>0</v>
      </c>
      <c r="AM4">
        <f t="shared" si="14"/>
        <v>0</v>
      </c>
      <c r="AN4">
        <f t="shared" si="14"/>
        <v>0</v>
      </c>
      <c r="AO4">
        <f t="shared" si="14"/>
        <v>0</v>
      </c>
      <c r="AP4">
        <f t="shared" si="14"/>
        <v>0</v>
      </c>
      <c r="AQ4">
        <f t="shared" si="14"/>
        <v>0</v>
      </c>
      <c r="AR4">
        <f t="shared" si="14"/>
        <v>0</v>
      </c>
      <c r="AS4">
        <f t="shared" si="14"/>
        <v>0</v>
      </c>
      <c r="AT4">
        <f t="shared" si="14"/>
        <v>0</v>
      </c>
      <c r="AU4">
        <f t="shared" si="14"/>
        <v>0</v>
      </c>
      <c r="AV4">
        <f t="shared" si="14"/>
        <v>0</v>
      </c>
      <c r="AW4">
        <f t="shared" ref="AW4:AW67" si="15">MAX(0,1+$R4-AW$1)</f>
        <v>0</v>
      </c>
      <c r="AX4">
        <f t="shared" ref="AX4:BJ13" si="16">MAX(0,1+$S4-AX$1)</f>
        <v>1</v>
      </c>
      <c r="AY4">
        <f t="shared" si="16"/>
        <v>0</v>
      </c>
      <c r="AZ4">
        <f t="shared" si="16"/>
        <v>0</v>
      </c>
      <c r="BA4">
        <f t="shared" si="16"/>
        <v>0</v>
      </c>
      <c r="BB4">
        <f t="shared" si="16"/>
        <v>0</v>
      </c>
      <c r="BC4">
        <f t="shared" si="16"/>
        <v>0</v>
      </c>
      <c r="BD4">
        <f t="shared" si="16"/>
        <v>0</v>
      </c>
      <c r="BE4">
        <f t="shared" si="16"/>
        <v>0</v>
      </c>
      <c r="BF4">
        <f t="shared" si="16"/>
        <v>0</v>
      </c>
      <c r="BG4">
        <f t="shared" si="16"/>
        <v>0</v>
      </c>
      <c r="BH4">
        <f t="shared" si="16"/>
        <v>0</v>
      </c>
      <c r="BI4">
        <f t="shared" si="16"/>
        <v>0</v>
      </c>
      <c r="BJ4">
        <f t="shared" si="16"/>
        <v>0</v>
      </c>
      <c r="BK4">
        <f t="shared" ref="BK4:BK67" si="17">MAX(0,1+$S4-BK$1)</f>
        <v>0</v>
      </c>
      <c r="BL4">
        <f>BL3</f>
        <v>1</v>
      </c>
      <c r="BM4">
        <f t="shared" si="9"/>
        <v>1</v>
      </c>
      <c r="BN4">
        <f t="shared" ref="BN4:BZ35" si="18">MAX(0,2+$R4-BN$1)^3</f>
        <v>0</v>
      </c>
      <c r="BO4">
        <f t="shared" si="10"/>
        <v>0</v>
      </c>
      <c r="BP4">
        <f t="shared" si="10"/>
        <v>0</v>
      </c>
      <c r="BQ4">
        <f t="shared" si="10"/>
        <v>0</v>
      </c>
      <c r="BR4">
        <f t="shared" si="10"/>
        <v>0</v>
      </c>
      <c r="BS4">
        <f t="shared" si="10"/>
        <v>0</v>
      </c>
      <c r="BT4">
        <f t="shared" si="10"/>
        <v>0</v>
      </c>
      <c r="BU4">
        <f t="shared" si="10"/>
        <v>0</v>
      </c>
      <c r="BV4">
        <f t="shared" si="10"/>
        <v>0</v>
      </c>
      <c r="BW4">
        <f t="shared" si="10"/>
        <v>0</v>
      </c>
      <c r="BX4">
        <f t="shared" si="10"/>
        <v>0</v>
      </c>
      <c r="BY4">
        <f t="shared" si="10"/>
        <v>0</v>
      </c>
      <c r="BZ4">
        <f t="shared" si="10"/>
        <v>0</v>
      </c>
      <c r="CA4">
        <f t="shared" si="11"/>
        <v>2</v>
      </c>
      <c r="CB4">
        <f t="shared" ref="CB4:CN35" si="19">MAX(0,2+$S4-CB$1)^3</f>
        <v>1</v>
      </c>
      <c r="CC4">
        <f t="shared" si="12"/>
        <v>0</v>
      </c>
      <c r="CD4">
        <f t="shared" si="12"/>
        <v>0</v>
      </c>
      <c r="CE4">
        <f t="shared" si="12"/>
        <v>0</v>
      </c>
      <c r="CF4">
        <f t="shared" si="12"/>
        <v>0</v>
      </c>
      <c r="CG4">
        <f t="shared" si="12"/>
        <v>0</v>
      </c>
      <c r="CH4">
        <f t="shared" si="12"/>
        <v>0</v>
      </c>
      <c r="CI4">
        <f t="shared" si="12"/>
        <v>0</v>
      </c>
      <c r="CJ4">
        <f t="shared" si="12"/>
        <v>0</v>
      </c>
      <c r="CK4">
        <f t="shared" si="12"/>
        <v>0</v>
      </c>
      <c r="CL4">
        <f t="shared" si="12"/>
        <v>0</v>
      </c>
      <c r="CM4">
        <f t="shared" si="12"/>
        <v>0</v>
      </c>
      <c r="CN4">
        <f t="shared" si="12"/>
        <v>0</v>
      </c>
      <c r="CO4">
        <f t="shared" ref="CO4:CO34" si="20">LN(U4)</f>
        <v>12.289480454126011</v>
      </c>
      <c r="CP4" t="s">
        <v>10</v>
      </c>
      <c r="CQ4" s="10">
        <v>-0.52935068179024825</v>
      </c>
      <c r="CR4" s="10">
        <v>-0.11469315078126874</v>
      </c>
      <c r="CS4">
        <f t="array" ref="CS4">MMULT(AJ4:BL4,CQ$3:CQ$31)</f>
        <v>11.985294397322164</v>
      </c>
      <c r="CT4">
        <f t="array" ref="CT4">MMULT(BL4:CN4,CR$2:CR$30)</f>
        <v>11.98529432880235</v>
      </c>
      <c r="CU4">
        <f t="shared" ref="CU4:CU67" si="21">CO4-CS4</f>
        <v>0.30418605680384658</v>
      </c>
      <c r="CV4">
        <f t="shared" ref="CV4:CV67" si="22">CO4-CT4</f>
        <v>0.30418612532366041</v>
      </c>
      <c r="CW4" t="s">
        <v>9</v>
      </c>
      <c r="CX4">
        <v>0.37496015948069039</v>
      </c>
      <c r="CY4">
        <v>0.48081546384431484</v>
      </c>
      <c r="CZ4">
        <f t="array" ref="CZ4">-LN(_xlfn.NORM.DIST(CO4,CX$3+MMULT(AJ4:BK4,CX$4:CX$31),CX$32,0))+CX$1*CX$33</f>
        <v>2.3146035643989848</v>
      </c>
      <c r="DA4">
        <f t="array" ref="DA4">-LN(_xlfn.NORM.DIST(CO4,CY$3+MMULT(BM4:CN4,CY$4:CY$31),CY$32,0))+CY$1*CY$33</f>
        <v>2.2932837010440723</v>
      </c>
      <c r="DB4">
        <f t="array" ref="DB4">MMULT(AJ4:AW4,CX$4:CX$17)</f>
        <v>0</v>
      </c>
      <c r="DC4">
        <f t="array" ref="DC4">MMULT(BM4:BZ4,CY$4:CY$17)</f>
        <v>0.48081546384431484</v>
      </c>
      <c r="DD4">
        <f t="array" ref="DD4">MMULT(AX4:BK4,CX$18:CX$31)</f>
        <v>0.25209562269821328</v>
      </c>
      <c r="DE4">
        <f t="array" ref="DE4">MMULT(CA4:CN4,CY$18:CY$31)</f>
        <v>0.73922085950182781</v>
      </c>
      <c r="DG4">
        <v>-0.50360943016434589</v>
      </c>
      <c r="DH4">
        <v>-0.11250440310032572</v>
      </c>
      <c r="DI4">
        <v>-0.49018380987149612</v>
      </c>
      <c r="DJ4">
        <v>-0.10926413928513157</v>
      </c>
      <c r="DM4">
        <v>0.36762701920036406</v>
      </c>
      <c r="DN4">
        <v>0.57556351137644379</v>
      </c>
      <c r="DO4">
        <f t="array" ref="DO4">-LN(_xlfn.GAMMA.DIST(U4,(1/DM$32)*EXP(DM$3+MMULT(AJ4:BK4,DM$4:DM$31)),DM$32,0))+DM$1*DM$34</f>
        <v>13.530995358943317</v>
      </c>
      <c r="DP4">
        <f t="array" ref="DP4">-LN(_xlfn.GAMMA.DIST(U4,EXP(DN$3+MMULT(BM4:CN4,DN$4:DN$31))/DN$32,DN$32,0))+DN$1*DN$34</f>
        <v>14.31831997688078</v>
      </c>
      <c r="DR4">
        <v>0.51640020821887722</v>
      </c>
      <c r="DS4">
        <f t="array" ref="DS4">-LN(_xlfn.GAMMA.DIST(U4,EXP(DR$3+MMULT(BM4:CN4,DR$4:DR$31))/DR$32,DR$32,0))+DR$1*DR$34</f>
        <v>16.41375067472427</v>
      </c>
      <c r="DU4">
        <v>0.36840684473615803</v>
      </c>
      <c r="DV4">
        <v>-1.9143616228207979E-2</v>
      </c>
      <c r="DW4">
        <v>13.549525138148178</v>
      </c>
      <c r="DX4">
        <v>12.348721555755995</v>
      </c>
      <c r="DY4" t="s">
        <v>80</v>
      </c>
      <c r="DZ4">
        <f>DR4</f>
        <v>0.51640020821887722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V4">
        <v>1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1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</row>
    <row r="5" spans="1:171" x14ac:dyDescent="0.2">
      <c r="A5">
        <v>3</v>
      </c>
      <c r="B5">
        <v>190698</v>
      </c>
      <c r="C5">
        <v>207945</v>
      </c>
      <c r="D5">
        <v>132229</v>
      </c>
      <c r="E5">
        <v>74989</v>
      </c>
      <c r="F5">
        <v>41989</v>
      </c>
      <c r="G5">
        <v>32347</v>
      </c>
      <c r="H5">
        <v>26640</v>
      </c>
      <c r="I5">
        <v>21860</v>
      </c>
      <c r="J5">
        <v>26870</v>
      </c>
      <c r="K5">
        <v>17868</v>
      </c>
      <c r="L5">
        <v>15149</v>
      </c>
      <c r="M5">
        <v>15073</v>
      </c>
      <c r="N5">
        <v>10549</v>
      </c>
      <c r="O5">
        <v>0</v>
      </c>
      <c r="P5">
        <v>0</v>
      </c>
      <c r="R5">
        <v>2</v>
      </c>
      <c r="S5">
        <v>1</v>
      </c>
      <c r="T5">
        <v>2</v>
      </c>
      <c r="U5" s="1">
        <v>216427</v>
      </c>
      <c r="V5">
        <f t="shared" si="13"/>
        <v>1</v>
      </c>
      <c r="W5">
        <f t="shared" si="6"/>
        <v>0</v>
      </c>
      <c r="X5">
        <f t="shared" si="6"/>
        <v>0</v>
      </c>
      <c r="Y5">
        <f t="shared" si="6"/>
        <v>0</v>
      </c>
      <c r="Z5">
        <f t="shared" si="6"/>
        <v>0</v>
      </c>
      <c r="AA5">
        <f t="shared" si="6"/>
        <v>0</v>
      </c>
      <c r="AB5">
        <f t="shared" si="6"/>
        <v>0</v>
      </c>
      <c r="AC5">
        <f t="shared" si="6"/>
        <v>0</v>
      </c>
      <c r="AD5">
        <f t="shared" si="6"/>
        <v>0</v>
      </c>
      <c r="AE5">
        <f t="shared" si="6"/>
        <v>0</v>
      </c>
      <c r="AF5">
        <f t="shared" si="6"/>
        <v>0</v>
      </c>
      <c r="AG5">
        <f t="shared" si="6"/>
        <v>0</v>
      </c>
      <c r="AH5">
        <f t="shared" si="6"/>
        <v>0</v>
      </c>
      <c r="AI5">
        <f t="shared" si="6"/>
        <v>0</v>
      </c>
      <c r="AJ5">
        <f t="shared" si="14"/>
        <v>1</v>
      </c>
      <c r="AK5">
        <f t="shared" si="14"/>
        <v>0</v>
      </c>
      <c r="AL5">
        <f t="shared" si="14"/>
        <v>0</v>
      </c>
      <c r="AM5">
        <f t="shared" si="14"/>
        <v>0</v>
      </c>
      <c r="AN5">
        <f t="shared" si="14"/>
        <v>0</v>
      </c>
      <c r="AO5">
        <f t="shared" si="14"/>
        <v>0</v>
      </c>
      <c r="AP5">
        <f t="shared" si="14"/>
        <v>0</v>
      </c>
      <c r="AQ5">
        <f t="shared" si="14"/>
        <v>0</v>
      </c>
      <c r="AR5">
        <f t="shared" si="14"/>
        <v>0</v>
      </c>
      <c r="AS5">
        <f t="shared" si="14"/>
        <v>0</v>
      </c>
      <c r="AT5">
        <f t="shared" si="14"/>
        <v>0</v>
      </c>
      <c r="AU5">
        <f t="shared" si="14"/>
        <v>0</v>
      </c>
      <c r="AV5">
        <f t="shared" si="14"/>
        <v>0</v>
      </c>
      <c r="AW5">
        <f t="shared" si="15"/>
        <v>0</v>
      </c>
      <c r="AX5">
        <f t="shared" si="16"/>
        <v>0</v>
      </c>
      <c r="AY5">
        <f t="shared" si="16"/>
        <v>0</v>
      </c>
      <c r="AZ5">
        <f t="shared" si="16"/>
        <v>0</v>
      </c>
      <c r="BA5">
        <f t="shared" si="16"/>
        <v>0</v>
      </c>
      <c r="BB5">
        <f t="shared" si="16"/>
        <v>0</v>
      </c>
      <c r="BC5">
        <f t="shared" si="16"/>
        <v>0</v>
      </c>
      <c r="BD5">
        <f t="shared" si="16"/>
        <v>0</v>
      </c>
      <c r="BE5">
        <f t="shared" si="16"/>
        <v>0</v>
      </c>
      <c r="BF5">
        <f t="shared" si="16"/>
        <v>0</v>
      </c>
      <c r="BG5">
        <f t="shared" si="16"/>
        <v>0</v>
      </c>
      <c r="BH5">
        <f t="shared" si="16"/>
        <v>0</v>
      </c>
      <c r="BI5">
        <f t="shared" si="16"/>
        <v>0</v>
      </c>
      <c r="BJ5">
        <f t="shared" si="16"/>
        <v>0</v>
      </c>
      <c r="BK5">
        <f t="shared" si="17"/>
        <v>0</v>
      </c>
      <c r="BL5">
        <f t="shared" ref="BL5:BL68" si="23">BL4</f>
        <v>1</v>
      </c>
      <c r="BM5">
        <f t="shared" si="9"/>
        <v>2</v>
      </c>
      <c r="BN5">
        <f t="shared" si="18"/>
        <v>1</v>
      </c>
      <c r="BO5">
        <f t="shared" si="10"/>
        <v>0</v>
      </c>
      <c r="BP5">
        <f t="shared" si="10"/>
        <v>0</v>
      </c>
      <c r="BQ5">
        <f t="shared" si="10"/>
        <v>0</v>
      </c>
      <c r="BR5">
        <f t="shared" si="10"/>
        <v>0</v>
      </c>
      <c r="BS5">
        <f t="shared" si="10"/>
        <v>0</v>
      </c>
      <c r="BT5">
        <f t="shared" si="10"/>
        <v>0</v>
      </c>
      <c r="BU5">
        <f t="shared" si="10"/>
        <v>0</v>
      </c>
      <c r="BV5">
        <f t="shared" si="10"/>
        <v>0</v>
      </c>
      <c r="BW5">
        <f t="shared" si="10"/>
        <v>0</v>
      </c>
      <c r="BX5">
        <f t="shared" si="10"/>
        <v>0</v>
      </c>
      <c r="BY5">
        <f t="shared" si="10"/>
        <v>0</v>
      </c>
      <c r="BZ5">
        <f t="shared" si="10"/>
        <v>0</v>
      </c>
      <c r="CA5">
        <f t="shared" si="11"/>
        <v>1</v>
      </c>
      <c r="CB5">
        <f t="shared" si="19"/>
        <v>0</v>
      </c>
      <c r="CC5">
        <f t="shared" si="12"/>
        <v>0</v>
      </c>
      <c r="CD5">
        <f t="shared" si="12"/>
        <v>0</v>
      </c>
      <c r="CE5">
        <f t="shared" si="12"/>
        <v>0</v>
      </c>
      <c r="CF5">
        <f t="shared" si="12"/>
        <v>0</v>
      </c>
      <c r="CG5">
        <f t="shared" si="12"/>
        <v>0</v>
      </c>
      <c r="CH5">
        <f t="shared" si="12"/>
        <v>0</v>
      </c>
      <c r="CI5">
        <f t="shared" si="12"/>
        <v>0</v>
      </c>
      <c r="CJ5">
        <f t="shared" si="12"/>
        <v>0</v>
      </c>
      <c r="CK5">
        <f t="shared" si="12"/>
        <v>0</v>
      </c>
      <c r="CL5">
        <f t="shared" si="12"/>
        <v>0</v>
      </c>
      <c r="CM5">
        <f t="shared" si="12"/>
        <v>0</v>
      </c>
      <c r="CN5">
        <f t="shared" si="12"/>
        <v>0</v>
      </c>
      <c r="CO5">
        <f t="shared" si="20"/>
        <v>12.285008587117861</v>
      </c>
      <c r="CP5" t="s">
        <v>11</v>
      </c>
      <c r="CQ5" s="10">
        <v>-0.24275429906368595</v>
      </c>
      <c r="CR5" s="10">
        <v>0.15880851361377069</v>
      </c>
      <c r="CS5">
        <f t="array" ref="CS5">MMULT(AJ5:BL5,CQ$3:CQ$31)</f>
        <v>12.093395084661282</v>
      </c>
      <c r="CT5">
        <f t="array" ref="CT5">MMULT(BL5:CN5,CR$2:CR$30)</f>
        <v>12.093394897107361</v>
      </c>
      <c r="CU5">
        <f t="shared" si="21"/>
        <v>0.19161350245657971</v>
      </c>
      <c r="CV5">
        <f t="shared" si="22"/>
        <v>0.19161369001050055</v>
      </c>
      <c r="CW5" t="s">
        <v>10</v>
      </c>
      <c r="CX5">
        <v>-0.45725127152495054</v>
      </c>
      <c r="CY5">
        <v>-9.7110531078660189E-2</v>
      </c>
      <c r="CZ5">
        <f t="array" ref="CZ5">-LN(_xlfn.NORM.DIST(CO5,CX$3+MMULT(AJ5:BK5,CX$4:CX$31),CX$32,0))+CX$1*CX$33</f>
        <v>0.38193899799166736</v>
      </c>
      <c r="DA5">
        <f t="array" ref="DA5">-LN(_xlfn.NORM.DIST(CO5,CY$3+MMULT(BM5:CN5,CY$4:CY$31),CY$32,0))+CY$1*CY$33</f>
        <v>0.48301084645603909</v>
      </c>
      <c r="DB5">
        <f t="array" ref="DB5">MMULT(AJ5:AW5,CX$4:CX$17)</f>
        <v>0.37496015948069039</v>
      </c>
      <c r="DC5">
        <f t="array" ref="DC5">MMULT(BM5:BZ5,CY$4:CY$17)</f>
        <v>0.86452039660996949</v>
      </c>
      <c r="DD5">
        <f t="array" ref="DD5">MMULT(AX5:BK5,CX$18:CX$31)</f>
        <v>0</v>
      </c>
      <c r="DE5">
        <f t="array" ref="DE5">MMULT(CA5:CN5,CY$18:CY$31)</f>
        <v>0.46567416545771162</v>
      </c>
      <c r="DG5">
        <v>-0.23871386180065279</v>
      </c>
      <c r="DH5">
        <v>0.15851010410067357</v>
      </c>
      <c r="DI5">
        <v>-0.22155831180424279</v>
      </c>
      <c r="DJ5">
        <v>0.15990793484859345</v>
      </c>
      <c r="DM5">
        <v>-0.60678734417210256</v>
      </c>
      <c r="DN5">
        <f>-EXP(DQ7)</f>
        <v>-0.16041356777517274</v>
      </c>
      <c r="DO5">
        <f t="array" ref="DO5">-LN(_xlfn.GAMMA.DIST(U5,(1/DM$32)*EXP(DM$3+MMULT(AJ5:BK5,DM$4:DM$31)),DM$32,0))+DM$1*DM$34</f>
        <v>11.748239843083812</v>
      </c>
      <c r="DP5">
        <f t="array" ref="DP5">-LN(_xlfn.GAMMA.DIST(U5,EXP(DN$3+MMULT(BM5:CN5,DN$4:DN$31))/DN$32,DN$32,0))+DN$1*DN$34</f>
        <v>11.448060326060407</v>
      </c>
      <c r="DQ5">
        <v>-0.1606665184611111</v>
      </c>
      <c r="DR5">
        <v>-0.10926413928513157</v>
      </c>
      <c r="DS5">
        <f t="array" ref="DS5">-LN(_xlfn.GAMMA.DIST(U5,EXP(DR$3+MMULT(BM5:CN5,DR$4:DR$31))/DR$32,DR$32,0))+DR$1*DR$34</f>
        <v>12.820299642578336</v>
      </c>
      <c r="DU5">
        <v>-0.59616650819364425</v>
      </c>
      <c r="DV5">
        <v>-2.1711650845052106E-3</v>
      </c>
      <c r="DW5">
        <v>11.801318908717491</v>
      </c>
      <c r="DX5">
        <v>12.325975004573628</v>
      </c>
      <c r="DZ5">
        <f t="shared" ref="DZ5:DZ31" si="24">DR5</f>
        <v>-0.10926413928513157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1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V5">
        <v>1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2</v>
      </c>
      <c r="FE5">
        <v>1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</row>
    <row r="6" spans="1:171" x14ac:dyDescent="0.2">
      <c r="A6">
        <v>4</v>
      </c>
      <c r="B6">
        <v>117415</v>
      </c>
      <c r="C6">
        <v>166555</v>
      </c>
      <c r="D6">
        <v>95082</v>
      </c>
      <c r="E6">
        <v>55577</v>
      </c>
      <c r="F6">
        <v>40785</v>
      </c>
      <c r="G6">
        <v>28737</v>
      </c>
      <c r="H6">
        <v>16396</v>
      </c>
      <c r="I6">
        <v>15102</v>
      </c>
      <c r="J6">
        <v>12993</v>
      </c>
      <c r="K6">
        <v>16123</v>
      </c>
      <c r="L6">
        <v>10323</v>
      </c>
      <c r="M6">
        <v>8979</v>
      </c>
      <c r="N6">
        <v>0</v>
      </c>
      <c r="O6">
        <v>0</v>
      </c>
      <c r="P6">
        <v>0</v>
      </c>
      <c r="R6">
        <v>1</v>
      </c>
      <c r="S6">
        <v>3</v>
      </c>
      <c r="T6">
        <v>3</v>
      </c>
      <c r="U6" s="1">
        <v>118421</v>
      </c>
      <c r="V6">
        <f t="shared" si="13"/>
        <v>2</v>
      </c>
      <c r="W6">
        <f t="shared" si="6"/>
        <v>1</v>
      </c>
      <c r="X6">
        <f t="shared" si="6"/>
        <v>0</v>
      </c>
      <c r="Y6">
        <f t="shared" si="6"/>
        <v>0</v>
      </c>
      <c r="Z6">
        <f t="shared" si="6"/>
        <v>0</v>
      </c>
      <c r="AA6">
        <f t="shared" si="6"/>
        <v>0</v>
      </c>
      <c r="AB6">
        <f t="shared" si="6"/>
        <v>0</v>
      </c>
      <c r="AC6">
        <f t="shared" si="6"/>
        <v>0</v>
      </c>
      <c r="AD6">
        <f t="shared" si="6"/>
        <v>0</v>
      </c>
      <c r="AE6">
        <f t="shared" si="6"/>
        <v>0</v>
      </c>
      <c r="AF6">
        <f t="shared" si="6"/>
        <v>0</v>
      </c>
      <c r="AG6">
        <f t="shared" si="6"/>
        <v>0</v>
      </c>
      <c r="AH6">
        <f t="shared" si="6"/>
        <v>0</v>
      </c>
      <c r="AI6">
        <f t="shared" si="6"/>
        <v>0</v>
      </c>
      <c r="AJ6">
        <f t="shared" si="14"/>
        <v>0</v>
      </c>
      <c r="AK6">
        <f t="shared" si="14"/>
        <v>0</v>
      </c>
      <c r="AL6">
        <f t="shared" si="14"/>
        <v>0</v>
      </c>
      <c r="AM6">
        <f t="shared" si="14"/>
        <v>0</v>
      </c>
      <c r="AN6">
        <f t="shared" si="14"/>
        <v>0</v>
      </c>
      <c r="AO6">
        <f t="shared" si="14"/>
        <v>0</v>
      </c>
      <c r="AP6">
        <f t="shared" si="14"/>
        <v>0</v>
      </c>
      <c r="AQ6">
        <f t="shared" si="14"/>
        <v>0</v>
      </c>
      <c r="AR6">
        <f t="shared" si="14"/>
        <v>0</v>
      </c>
      <c r="AS6">
        <f t="shared" si="14"/>
        <v>0</v>
      </c>
      <c r="AT6">
        <f t="shared" si="14"/>
        <v>0</v>
      </c>
      <c r="AU6">
        <f t="shared" si="14"/>
        <v>0</v>
      </c>
      <c r="AV6">
        <f t="shared" si="14"/>
        <v>0</v>
      </c>
      <c r="AW6">
        <f t="shared" si="15"/>
        <v>0</v>
      </c>
      <c r="AX6">
        <f t="shared" si="16"/>
        <v>2</v>
      </c>
      <c r="AY6">
        <f t="shared" si="16"/>
        <v>1</v>
      </c>
      <c r="AZ6">
        <f t="shared" si="16"/>
        <v>0</v>
      </c>
      <c r="BA6">
        <f t="shared" si="16"/>
        <v>0</v>
      </c>
      <c r="BB6">
        <f t="shared" si="16"/>
        <v>0</v>
      </c>
      <c r="BC6">
        <f t="shared" si="16"/>
        <v>0</v>
      </c>
      <c r="BD6">
        <f t="shared" si="16"/>
        <v>0</v>
      </c>
      <c r="BE6">
        <f t="shared" si="16"/>
        <v>0</v>
      </c>
      <c r="BF6">
        <f t="shared" si="16"/>
        <v>0</v>
      </c>
      <c r="BG6">
        <f t="shared" si="16"/>
        <v>0</v>
      </c>
      <c r="BH6">
        <f t="shared" si="16"/>
        <v>0</v>
      </c>
      <c r="BI6">
        <f t="shared" si="16"/>
        <v>0</v>
      </c>
      <c r="BJ6">
        <f t="shared" si="16"/>
        <v>0</v>
      </c>
      <c r="BK6">
        <f t="shared" si="17"/>
        <v>0</v>
      </c>
      <c r="BL6">
        <f t="shared" si="23"/>
        <v>1</v>
      </c>
      <c r="BM6">
        <f t="shared" si="9"/>
        <v>1</v>
      </c>
      <c r="BN6">
        <f t="shared" si="18"/>
        <v>0</v>
      </c>
      <c r="BO6">
        <f t="shared" si="10"/>
        <v>0</v>
      </c>
      <c r="BP6">
        <f t="shared" si="10"/>
        <v>0</v>
      </c>
      <c r="BQ6">
        <f t="shared" si="10"/>
        <v>0</v>
      </c>
      <c r="BR6">
        <f t="shared" si="10"/>
        <v>0</v>
      </c>
      <c r="BS6">
        <f t="shared" si="10"/>
        <v>0</v>
      </c>
      <c r="BT6">
        <f t="shared" si="10"/>
        <v>0</v>
      </c>
      <c r="BU6">
        <f t="shared" si="10"/>
        <v>0</v>
      </c>
      <c r="BV6">
        <f t="shared" si="10"/>
        <v>0</v>
      </c>
      <c r="BW6">
        <f t="shared" si="10"/>
        <v>0</v>
      </c>
      <c r="BX6">
        <f t="shared" si="10"/>
        <v>0</v>
      </c>
      <c r="BY6">
        <f t="shared" si="10"/>
        <v>0</v>
      </c>
      <c r="BZ6">
        <f t="shared" si="10"/>
        <v>0</v>
      </c>
      <c r="CA6">
        <f t="shared" si="11"/>
        <v>3</v>
      </c>
      <c r="CB6">
        <f t="shared" si="19"/>
        <v>8</v>
      </c>
      <c r="CC6">
        <f t="shared" si="12"/>
        <v>1</v>
      </c>
      <c r="CD6">
        <f t="shared" si="12"/>
        <v>0</v>
      </c>
      <c r="CE6">
        <f t="shared" si="12"/>
        <v>0</v>
      </c>
      <c r="CF6">
        <f t="shared" si="12"/>
        <v>0</v>
      </c>
      <c r="CG6">
        <f t="shared" si="12"/>
        <v>0</v>
      </c>
      <c r="CH6">
        <f t="shared" si="12"/>
        <v>0</v>
      </c>
      <c r="CI6">
        <f t="shared" si="12"/>
        <v>0</v>
      </c>
      <c r="CJ6">
        <f t="shared" si="12"/>
        <v>0</v>
      </c>
      <c r="CK6">
        <f t="shared" si="12"/>
        <v>0</v>
      </c>
      <c r="CL6">
        <f t="shared" si="12"/>
        <v>0</v>
      </c>
      <c r="CM6">
        <f t="shared" si="12"/>
        <v>0</v>
      </c>
      <c r="CN6">
        <f t="shared" si="12"/>
        <v>0</v>
      </c>
      <c r="CO6">
        <f t="shared" si="20"/>
        <v>11.682001350569619</v>
      </c>
      <c r="CP6" t="s">
        <v>12</v>
      </c>
      <c r="CQ6" s="10">
        <v>0.55651433306182863</v>
      </c>
      <c r="CR6" s="10">
        <v>0.1807121895924535</v>
      </c>
      <c r="CS6">
        <f t="array" ref="CS6">MMULT(AJ6:BL6,CQ$3:CQ$31)</f>
        <v>11.449402046666449</v>
      </c>
      <c r="CT6">
        <f t="array" ref="CT6">MMULT(BL6:CN6,CR$2:CR$30)</f>
        <v>11.449401991574888</v>
      </c>
      <c r="CU6">
        <f t="shared" si="21"/>
        <v>0.23259930390316974</v>
      </c>
      <c r="CV6">
        <f t="shared" si="22"/>
        <v>0.23259935899473128</v>
      </c>
      <c r="CW6" t="s">
        <v>11</v>
      </c>
      <c r="CX6">
        <v>-0.18618987267444456</v>
      </c>
      <c r="CY6">
        <v>0.13822512518343064</v>
      </c>
      <c r="CZ6">
        <f t="array" ref="CZ6">-LN(_xlfn.NORM.DIST(CO6,CX$3+MMULT(AJ6:BK6,CX$4:CX$31),CX$32,0))+CX$1*CX$33</f>
        <v>0.34743905010214776</v>
      </c>
      <c r="DA6">
        <f t="array" ref="DA6">-LN(_xlfn.NORM.DIST(CO6,CY$3+MMULT(BM6:CN6,CY$4:CY$31),CY$32,0))+CY$1*CY$33</f>
        <v>0.13447929469145264</v>
      </c>
      <c r="DB6">
        <f t="array" ref="DB6">MMULT(AJ6:AW6,CX$4:CX$17)</f>
        <v>0</v>
      </c>
      <c r="DC6">
        <f t="array" ref="DC6">MMULT(BM6:BZ6,CY$4:CY$17)</f>
        <v>0.48081546384431484</v>
      </c>
      <c r="DD6">
        <f t="array" ref="DD6">MMULT(AX6:BK6,CX$18:CX$31)</f>
        <v>-0.22501308360872718</v>
      </c>
      <c r="DE6">
        <f t="array" ref="DE6">MMULT(CA6:CN6,CY$18:CY$31)</f>
        <v>0.27643749573361193</v>
      </c>
      <c r="DG6">
        <v>0.53286417854125867</v>
      </c>
      <c r="DH6">
        <v>0.16543093738707171</v>
      </c>
      <c r="DI6">
        <v>0.5175738069211403</v>
      </c>
      <c r="DJ6">
        <v>0.13558766313501458</v>
      </c>
      <c r="DM6">
        <v>-6.4887424567276128E-3</v>
      </c>
      <c r="DN6">
        <v>0.31926033698365541</v>
      </c>
      <c r="DO6">
        <f t="array" ref="DO6">-LN(_xlfn.GAMMA.DIST(U6,(1/DM$32)*EXP(DM$3+MMULT(AJ6:BK6,DM$4:DM$31)),DM$32,0))+DM$1*DM$34</f>
        <v>10.691968733674999</v>
      </c>
      <c r="DP6">
        <f t="array" ref="DP6">-LN(_xlfn.GAMMA.DIST(U6,EXP(DN$3+MMULT(BM6:CN6,DN$4:DN$31))/DN$32,DN$32,0))+DN$1*DN$34</f>
        <v>10.779622163877029</v>
      </c>
      <c r="DQ6">
        <f>LN(-DQ5)</f>
        <v>-1.828424376041289</v>
      </c>
      <c r="DR6">
        <v>0.15990793484859345</v>
      </c>
      <c r="DS6">
        <f t="array" ref="DS6">-LN(_xlfn.GAMMA.DIST(U6,EXP(DR$3+MMULT(BM6:CN6,DR$4:DR$31))/DR$32,DR$32,0))+DR$1*DR$34</f>
        <v>11.71832525457776</v>
      </c>
      <c r="DU6">
        <v>-3.6250644020265926E-2</v>
      </c>
      <c r="DV6">
        <v>9.6269469143608216E-4</v>
      </c>
      <c r="DW6">
        <v>10.816309109324257</v>
      </c>
      <c r="DX6">
        <v>12.199298996142607</v>
      </c>
      <c r="DZ6">
        <f t="shared" si="24"/>
        <v>0.15990793484859345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V6">
        <v>2</v>
      </c>
      <c r="EW6">
        <v>1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1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</row>
    <row r="7" spans="1:171" x14ac:dyDescent="0.2">
      <c r="A7">
        <v>5</v>
      </c>
      <c r="B7">
        <v>133903</v>
      </c>
      <c r="C7">
        <v>196230</v>
      </c>
      <c r="D7">
        <v>110738</v>
      </c>
      <c r="E7">
        <v>68289</v>
      </c>
      <c r="F7">
        <v>52485</v>
      </c>
      <c r="G7">
        <v>31817</v>
      </c>
      <c r="H7">
        <v>23922</v>
      </c>
      <c r="I7">
        <v>25356</v>
      </c>
      <c r="J7">
        <v>17653</v>
      </c>
      <c r="K7">
        <v>13431</v>
      </c>
      <c r="L7">
        <v>14458</v>
      </c>
      <c r="M7">
        <v>0</v>
      </c>
      <c r="N7">
        <v>0</v>
      </c>
      <c r="O7">
        <v>0</v>
      </c>
      <c r="P7">
        <v>0</v>
      </c>
      <c r="R7">
        <v>2</v>
      </c>
      <c r="S7">
        <v>2</v>
      </c>
      <c r="T7">
        <v>3</v>
      </c>
      <c r="U7" s="1">
        <v>325705</v>
      </c>
      <c r="V7">
        <f t="shared" si="13"/>
        <v>2</v>
      </c>
      <c r="W7">
        <f t="shared" si="6"/>
        <v>1</v>
      </c>
      <c r="X7">
        <f t="shared" si="6"/>
        <v>0</v>
      </c>
      <c r="Y7">
        <f t="shared" si="6"/>
        <v>0</v>
      </c>
      <c r="Z7">
        <f t="shared" si="6"/>
        <v>0</v>
      </c>
      <c r="AA7">
        <f t="shared" si="6"/>
        <v>0</v>
      </c>
      <c r="AB7">
        <f t="shared" si="6"/>
        <v>0</v>
      </c>
      <c r="AC7">
        <f t="shared" si="6"/>
        <v>0</v>
      </c>
      <c r="AD7">
        <f t="shared" si="6"/>
        <v>0</v>
      </c>
      <c r="AE7">
        <f t="shared" si="6"/>
        <v>0</v>
      </c>
      <c r="AF7">
        <f t="shared" si="6"/>
        <v>0</v>
      </c>
      <c r="AG7">
        <f t="shared" si="6"/>
        <v>0</v>
      </c>
      <c r="AH7">
        <f t="shared" si="6"/>
        <v>0</v>
      </c>
      <c r="AI7">
        <f t="shared" si="6"/>
        <v>0</v>
      </c>
      <c r="AJ7">
        <f t="shared" si="14"/>
        <v>1</v>
      </c>
      <c r="AK7">
        <f t="shared" si="14"/>
        <v>0</v>
      </c>
      <c r="AL7">
        <f t="shared" si="14"/>
        <v>0</v>
      </c>
      <c r="AM7">
        <f t="shared" si="14"/>
        <v>0</v>
      </c>
      <c r="AN7">
        <f t="shared" si="14"/>
        <v>0</v>
      </c>
      <c r="AO7">
        <f t="shared" si="14"/>
        <v>0</v>
      </c>
      <c r="AP7">
        <f t="shared" si="14"/>
        <v>0</v>
      </c>
      <c r="AQ7">
        <f t="shared" si="14"/>
        <v>0</v>
      </c>
      <c r="AR7">
        <f t="shared" si="14"/>
        <v>0</v>
      </c>
      <c r="AS7">
        <f t="shared" si="14"/>
        <v>0</v>
      </c>
      <c r="AT7">
        <f t="shared" si="14"/>
        <v>0</v>
      </c>
      <c r="AU7">
        <f t="shared" si="14"/>
        <v>0</v>
      </c>
      <c r="AV7">
        <f t="shared" si="14"/>
        <v>0</v>
      </c>
      <c r="AW7">
        <f t="shared" si="15"/>
        <v>0</v>
      </c>
      <c r="AX7">
        <f t="shared" si="16"/>
        <v>1</v>
      </c>
      <c r="AY7">
        <f t="shared" si="16"/>
        <v>0</v>
      </c>
      <c r="AZ7">
        <f t="shared" si="16"/>
        <v>0</v>
      </c>
      <c r="BA7">
        <f t="shared" si="16"/>
        <v>0</v>
      </c>
      <c r="BB7">
        <f t="shared" si="16"/>
        <v>0</v>
      </c>
      <c r="BC7">
        <f t="shared" si="16"/>
        <v>0</v>
      </c>
      <c r="BD7">
        <f t="shared" si="16"/>
        <v>0</v>
      </c>
      <c r="BE7">
        <f t="shared" si="16"/>
        <v>0</v>
      </c>
      <c r="BF7">
        <f t="shared" si="16"/>
        <v>0</v>
      </c>
      <c r="BG7">
        <f t="shared" si="16"/>
        <v>0</v>
      </c>
      <c r="BH7">
        <f t="shared" si="16"/>
        <v>0</v>
      </c>
      <c r="BI7">
        <f t="shared" si="16"/>
        <v>0</v>
      </c>
      <c r="BJ7">
        <f t="shared" si="16"/>
        <v>0</v>
      </c>
      <c r="BK7">
        <f t="shared" si="17"/>
        <v>0</v>
      </c>
      <c r="BL7">
        <f t="shared" si="23"/>
        <v>1</v>
      </c>
      <c r="BM7">
        <f t="shared" si="9"/>
        <v>2</v>
      </c>
      <c r="BN7">
        <f t="shared" si="18"/>
        <v>1</v>
      </c>
      <c r="BO7">
        <f t="shared" si="10"/>
        <v>0</v>
      </c>
      <c r="BP7">
        <f t="shared" si="10"/>
        <v>0</v>
      </c>
      <c r="BQ7">
        <f t="shared" si="10"/>
        <v>0</v>
      </c>
      <c r="BR7">
        <f t="shared" si="10"/>
        <v>0</v>
      </c>
      <c r="BS7">
        <f t="shared" si="10"/>
        <v>0</v>
      </c>
      <c r="BT7">
        <f t="shared" si="10"/>
        <v>0</v>
      </c>
      <c r="BU7">
        <f t="shared" si="10"/>
        <v>0</v>
      </c>
      <c r="BV7">
        <f t="shared" si="10"/>
        <v>0</v>
      </c>
      <c r="BW7">
        <f t="shared" si="10"/>
        <v>0</v>
      </c>
      <c r="BX7">
        <f t="shared" si="10"/>
        <v>0</v>
      </c>
      <c r="BY7">
        <f t="shared" si="10"/>
        <v>0</v>
      </c>
      <c r="BZ7">
        <f t="shared" si="10"/>
        <v>0</v>
      </c>
      <c r="CA7">
        <f t="shared" si="11"/>
        <v>2</v>
      </c>
      <c r="CB7">
        <f t="shared" si="19"/>
        <v>1</v>
      </c>
      <c r="CC7">
        <f t="shared" si="12"/>
        <v>0</v>
      </c>
      <c r="CD7">
        <f t="shared" si="12"/>
        <v>0</v>
      </c>
      <c r="CE7">
        <f t="shared" si="12"/>
        <v>0</v>
      </c>
      <c r="CF7">
        <f t="shared" si="12"/>
        <v>0</v>
      </c>
      <c r="CG7">
        <f t="shared" si="12"/>
        <v>0</v>
      </c>
      <c r="CH7">
        <f t="shared" si="12"/>
        <v>0</v>
      </c>
      <c r="CI7">
        <f t="shared" si="12"/>
        <v>0</v>
      </c>
      <c r="CJ7">
        <f t="shared" si="12"/>
        <v>0</v>
      </c>
      <c r="CK7">
        <f t="shared" si="12"/>
        <v>0</v>
      </c>
      <c r="CL7">
        <f t="shared" si="12"/>
        <v>0</v>
      </c>
      <c r="CM7">
        <f t="shared" si="12"/>
        <v>0</v>
      </c>
      <c r="CN7">
        <f t="shared" si="12"/>
        <v>0</v>
      </c>
      <c r="CO7">
        <f t="shared" si="20"/>
        <v>12.693747342696998</v>
      </c>
      <c r="CP7" t="s">
        <v>13</v>
      </c>
      <c r="CQ7" s="10">
        <v>0.17165118628325077</v>
      </c>
      <c r="CR7" s="10">
        <v>-0.36898417534978201</v>
      </c>
      <c r="CS7">
        <f t="array" ref="CS7">MMULT(AJ7:BL7,CQ$3:CQ$31)</f>
        <v>12.425393551037331</v>
      </c>
      <c r="CT7">
        <f t="array" ref="CT7">MMULT(BL7:CN7,CR$2:CR$30)</f>
        <v>12.425393376690327</v>
      </c>
      <c r="CU7">
        <f t="shared" si="21"/>
        <v>0.268353791659667</v>
      </c>
      <c r="CV7">
        <f t="shared" si="22"/>
        <v>0.26835396600667139</v>
      </c>
      <c r="CW7" t="s">
        <v>12</v>
      </c>
      <c r="CX7">
        <v>0.46792229136091273</v>
      </c>
      <c r="CY7">
        <v>0.12111282593135882</v>
      </c>
      <c r="CZ7">
        <f t="array" ref="CZ7">-LN(_xlfn.NORM.DIST(CO7,CX$3+MMULT(AJ7:BK7,CX$4:CX$31),CX$32,0))+CX$1*CX$33</f>
        <v>2.8934472290192006</v>
      </c>
      <c r="DA7">
        <f t="array" ref="DA7">-LN(_xlfn.NORM.DIST(CO7,CY$3+MMULT(BM7:CN7,CY$4:CY$31),CY$32,0))+CY$1*CY$33</f>
        <v>2.698691169627538</v>
      </c>
      <c r="DB7">
        <f t="array" ref="DB7">MMULT(AJ7:AW7,CX$4:CX$17)</f>
        <v>0.37496015948069039</v>
      </c>
      <c r="DC7">
        <f t="array" ref="DC7">MMULT(BM7:BZ7,CY$4:CY$17)</f>
        <v>0.86452039660996949</v>
      </c>
      <c r="DD7">
        <f t="array" ref="DD7">MMULT(AX7:BK7,CX$18:CX$31)</f>
        <v>0.25209562269821328</v>
      </c>
      <c r="DE7">
        <f t="array" ref="DE7">MMULT(CA7:CN7,CY$18:CY$31)</f>
        <v>0.73922085950182781</v>
      </c>
      <c r="DG7">
        <v>0.1825457687786412</v>
      </c>
      <c r="DH7">
        <v>-0.33900034481662189</v>
      </c>
      <c r="DI7">
        <v>0.16454804576280224</v>
      </c>
      <c r="DJ7">
        <v>-0.28530682606336333</v>
      </c>
      <c r="DM7">
        <v>0.40039733114199244</v>
      </c>
      <c r="DN7">
        <v>-5.5441659270485902E-2</v>
      </c>
      <c r="DO7">
        <f t="array" ref="DO7">-LN(_xlfn.GAMMA.DIST(U7,(1/DM$32)*EXP(DM$3+MMULT(AJ7:BK7,DM$4:DM$31)),DM$32,0))+DM$1*DM$34</f>
        <v>16.78609477114799</v>
      </c>
      <c r="DP7">
        <f t="array" ref="DP7">-LN(_xlfn.GAMMA.DIST(U7,EXP(DN$3+MMULT(BM7:CN7,DN$4:DN$31))/DN$32,DN$32,0))+DN$1*DN$34</f>
        <v>15.651182843022227</v>
      </c>
      <c r="DQ7">
        <v>-1.83</v>
      </c>
      <c r="DR7">
        <v>0.13558766313501458</v>
      </c>
      <c r="DS7">
        <f t="array" ref="DS7">-LN(_xlfn.GAMMA.DIST(U7,EXP(DR$3+MMULT(BM7:CN7,DR$4:DR$31))/DR$32,DR$32,0))+DR$1*DR$34</f>
        <v>19.104135312855114</v>
      </c>
      <c r="DU7">
        <v>0.43593215345079428</v>
      </c>
      <c r="DV7">
        <v>4.7191608108905901E-2</v>
      </c>
      <c r="DW7">
        <v>16.849753547704168</v>
      </c>
      <c r="DX7">
        <v>13.831005367849132</v>
      </c>
      <c r="DZ7">
        <f t="shared" si="24"/>
        <v>0.13558766313501458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2</v>
      </c>
      <c r="EN7">
        <v>1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V7">
        <v>1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3</v>
      </c>
      <c r="FE7">
        <v>8</v>
      </c>
      <c r="FF7">
        <v>1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</row>
    <row r="8" spans="1:171" x14ac:dyDescent="0.2">
      <c r="A8">
        <v>6</v>
      </c>
      <c r="B8">
        <v>201997</v>
      </c>
      <c r="C8">
        <v>289239</v>
      </c>
      <c r="D8">
        <v>165234</v>
      </c>
      <c r="E8">
        <v>103281</v>
      </c>
      <c r="F8">
        <v>70280</v>
      </c>
      <c r="G8">
        <v>57042</v>
      </c>
      <c r="H8">
        <v>39964</v>
      </c>
      <c r="I8">
        <v>34252</v>
      </c>
      <c r="J8">
        <v>25683</v>
      </c>
      <c r="K8">
        <v>21589</v>
      </c>
      <c r="L8">
        <v>0</v>
      </c>
      <c r="M8">
        <v>0</v>
      </c>
      <c r="N8">
        <v>0</v>
      </c>
      <c r="O8">
        <v>0</v>
      </c>
      <c r="P8">
        <v>0</v>
      </c>
      <c r="R8">
        <v>3</v>
      </c>
      <c r="S8">
        <v>1</v>
      </c>
      <c r="T8">
        <v>3</v>
      </c>
      <c r="U8" s="1">
        <v>190698</v>
      </c>
      <c r="V8">
        <f t="shared" si="13"/>
        <v>2</v>
      </c>
      <c r="W8">
        <f t="shared" si="6"/>
        <v>1</v>
      </c>
      <c r="X8">
        <f t="shared" si="6"/>
        <v>0</v>
      </c>
      <c r="Y8">
        <f t="shared" si="6"/>
        <v>0</v>
      </c>
      <c r="Z8">
        <f t="shared" si="6"/>
        <v>0</v>
      </c>
      <c r="AA8">
        <f t="shared" si="6"/>
        <v>0</v>
      </c>
      <c r="AB8">
        <f t="shared" si="6"/>
        <v>0</v>
      </c>
      <c r="AC8">
        <f t="shared" si="6"/>
        <v>0</v>
      </c>
      <c r="AD8">
        <f t="shared" si="6"/>
        <v>0</v>
      </c>
      <c r="AE8">
        <f t="shared" si="6"/>
        <v>0</v>
      </c>
      <c r="AF8">
        <f t="shared" si="6"/>
        <v>0</v>
      </c>
      <c r="AG8">
        <f t="shared" si="6"/>
        <v>0</v>
      </c>
      <c r="AH8">
        <f t="shared" si="6"/>
        <v>0</v>
      </c>
      <c r="AI8">
        <f t="shared" si="6"/>
        <v>0</v>
      </c>
      <c r="AJ8">
        <f t="shared" si="14"/>
        <v>2</v>
      </c>
      <c r="AK8">
        <f t="shared" si="14"/>
        <v>1</v>
      </c>
      <c r="AL8">
        <f t="shared" si="14"/>
        <v>0</v>
      </c>
      <c r="AM8">
        <f t="shared" si="14"/>
        <v>0</v>
      </c>
      <c r="AN8">
        <f t="shared" si="14"/>
        <v>0</v>
      </c>
      <c r="AO8">
        <f t="shared" si="14"/>
        <v>0</v>
      </c>
      <c r="AP8">
        <f t="shared" si="14"/>
        <v>0</v>
      </c>
      <c r="AQ8">
        <f t="shared" si="14"/>
        <v>0</v>
      </c>
      <c r="AR8">
        <f t="shared" si="14"/>
        <v>0</v>
      </c>
      <c r="AS8">
        <f t="shared" si="14"/>
        <v>0</v>
      </c>
      <c r="AT8">
        <f t="shared" si="14"/>
        <v>0</v>
      </c>
      <c r="AU8">
        <f t="shared" si="14"/>
        <v>0</v>
      </c>
      <c r="AV8">
        <f t="shared" si="14"/>
        <v>0</v>
      </c>
      <c r="AW8">
        <f t="shared" si="15"/>
        <v>0</v>
      </c>
      <c r="AX8">
        <f t="shared" si="16"/>
        <v>0</v>
      </c>
      <c r="AY8">
        <f t="shared" si="16"/>
        <v>0</v>
      </c>
      <c r="AZ8">
        <f t="shared" si="16"/>
        <v>0</v>
      </c>
      <c r="BA8">
        <f t="shared" si="16"/>
        <v>0</v>
      </c>
      <c r="BB8">
        <f t="shared" si="16"/>
        <v>0</v>
      </c>
      <c r="BC8">
        <f t="shared" si="16"/>
        <v>0</v>
      </c>
      <c r="BD8">
        <f t="shared" si="16"/>
        <v>0</v>
      </c>
      <c r="BE8">
        <f t="shared" si="16"/>
        <v>0</v>
      </c>
      <c r="BF8">
        <f t="shared" si="16"/>
        <v>0</v>
      </c>
      <c r="BG8">
        <f t="shared" si="16"/>
        <v>0</v>
      </c>
      <c r="BH8">
        <f t="shared" si="16"/>
        <v>0</v>
      </c>
      <c r="BI8">
        <f t="shared" si="16"/>
        <v>0</v>
      </c>
      <c r="BJ8">
        <f t="shared" si="16"/>
        <v>0</v>
      </c>
      <c r="BK8">
        <f t="shared" si="17"/>
        <v>0</v>
      </c>
      <c r="BL8">
        <f t="shared" si="23"/>
        <v>1</v>
      </c>
      <c r="BM8">
        <f t="shared" si="9"/>
        <v>3</v>
      </c>
      <c r="BN8">
        <f t="shared" si="18"/>
        <v>8</v>
      </c>
      <c r="BO8">
        <f t="shared" si="10"/>
        <v>1</v>
      </c>
      <c r="BP8">
        <f t="shared" si="10"/>
        <v>0</v>
      </c>
      <c r="BQ8">
        <f t="shared" si="10"/>
        <v>0</v>
      </c>
      <c r="BR8">
        <f t="shared" si="10"/>
        <v>0</v>
      </c>
      <c r="BS8">
        <f t="shared" si="10"/>
        <v>0</v>
      </c>
      <c r="BT8">
        <f t="shared" si="10"/>
        <v>0</v>
      </c>
      <c r="BU8">
        <f t="shared" si="10"/>
        <v>0</v>
      </c>
      <c r="BV8">
        <f t="shared" si="10"/>
        <v>0</v>
      </c>
      <c r="BW8">
        <f t="shared" si="10"/>
        <v>0</v>
      </c>
      <c r="BX8">
        <f t="shared" si="10"/>
        <v>0</v>
      </c>
      <c r="BY8">
        <f t="shared" si="10"/>
        <v>0</v>
      </c>
      <c r="BZ8">
        <f t="shared" si="10"/>
        <v>0</v>
      </c>
      <c r="CA8">
        <f t="shared" si="11"/>
        <v>1</v>
      </c>
      <c r="CB8">
        <f t="shared" si="19"/>
        <v>0</v>
      </c>
      <c r="CC8">
        <f t="shared" si="12"/>
        <v>0</v>
      </c>
      <c r="CD8">
        <f t="shared" si="12"/>
        <v>0</v>
      </c>
      <c r="CE8">
        <f t="shared" si="12"/>
        <v>0</v>
      </c>
      <c r="CF8">
        <f t="shared" si="12"/>
        <v>0</v>
      </c>
      <c r="CG8">
        <f t="shared" si="12"/>
        <v>0</v>
      </c>
      <c r="CH8">
        <f t="shared" si="12"/>
        <v>0</v>
      </c>
      <c r="CI8">
        <f t="shared" si="12"/>
        <v>0</v>
      </c>
      <c r="CJ8">
        <f t="shared" si="12"/>
        <v>0</v>
      </c>
      <c r="CK8">
        <f t="shared" si="12"/>
        <v>0</v>
      </c>
      <c r="CL8">
        <f t="shared" si="12"/>
        <v>0</v>
      </c>
      <c r="CM8">
        <f t="shared" si="12"/>
        <v>0</v>
      </c>
      <c r="CN8">
        <f t="shared" si="12"/>
        <v>0</v>
      </c>
      <c r="CO8">
        <f t="shared" si="20"/>
        <v>12.158446303856534</v>
      </c>
      <c r="CP8" t="s">
        <v>14</v>
      </c>
      <c r="CQ8" s="10">
        <v>-4.7271524137177195E-2</v>
      </c>
      <c r="CR8" s="10">
        <v>0.11109230589952546</v>
      </c>
      <c r="CS8">
        <f t="array" ref="CS8">MMULT(AJ8:BL8,CQ$3:CQ$31)</f>
        <v>12.0041435565862</v>
      </c>
      <c r="CT8">
        <f t="array" ref="CT8">MMULT(BL8:CN8,CR$2:CR$30)</f>
        <v>12.004143553921496</v>
      </c>
      <c r="CU8">
        <f t="shared" si="21"/>
        <v>0.154302747270334</v>
      </c>
      <c r="CV8">
        <f t="shared" si="22"/>
        <v>0.15430274993503801</v>
      </c>
      <c r="CW8" t="s">
        <v>13</v>
      </c>
      <c r="CX8">
        <v>0.17244657990597387</v>
      </c>
      <c r="CY8">
        <v>-0.22186129742108482</v>
      </c>
      <c r="CZ8">
        <f t="array" ref="CZ8">-LN(_xlfn.NORM.DIST(CO8,CX$3+MMULT(AJ8:BK8,CX$4:CX$31),CX$32,0))+CX$1*CX$33</f>
        <v>-6.8170908584873846E-2</v>
      </c>
      <c r="DA8">
        <f t="array" ref="DA8">-LN(_xlfn.NORM.DIST(CO8,CY$3+MMULT(BM8:CN8,CY$4:CY$31),CY$32,0))+CY$1*CY$33</f>
        <v>-0.21176873607652552</v>
      </c>
      <c r="DB8">
        <f t="array" ref="DB8">MMULT(AJ8:AW8,CX$4:CX$17)</f>
        <v>0.29266904743643024</v>
      </c>
      <c r="DC8">
        <f t="array" ref="DC8">MMULT(BM8:BZ8,CY$4:CY$17)</f>
        <v>0.80378726808709378</v>
      </c>
      <c r="DD8">
        <f t="array" ref="DD8">MMULT(AX8:BK8,CX$18:CX$31)</f>
        <v>0</v>
      </c>
      <c r="DE8">
        <f t="array" ref="DE8">MMULT(CA8:CN8,CY$18:CY$31)</f>
        <v>0.46567416545771162</v>
      </c>
      <c r="DG8">
        <v>-4.1148689331938493E-2</v>
      </c>
      <c r="DH8">
        <v>8.8010372647813639E-2</v>
      </c>
      <c r="DI8">
        <v>-5.4252091256398322E-3</v>
      </c>
      <c r="DJ8">
        <v>5.4822487458570768E-2</v>
      </c>
      <c r="DM8">
        <v>0.22559049161421144</v>
      </c>
      <c r="DN8">
        <v>-0.15996066101309397</v>
      </c>
      <c r="DO8">
        <f t="array" ref="DO8">-LN(_xlfn.GAMMA.DIST(U8,(1/DM$32)*EXP(DM$3+MMULT(AJ8:BK8,DM$4:DM$31)),DM$32,0))+DM$1*DM$34</f>
        <v>14.275572330547277</v>
      </c>
      <c r="DP8">
        <f t="array" ref="DP8">-LN(_xlfn.GAMMA.DIST(U8,EXP(DN$3+MMULT(BM8:CN8,DN$4:DN$31))/DN$32,DN$32,0))+DN$1*DN$34</f>
        <v>13.200398165718312</v>
      </c>
      <c r="DR8">
        <v>-0.28530682606336333</v>
      </c>
      <c r="DS8">
        <f t="array" ref="DS8">-LN(_xlfn.GAMMA.DIST(U8,EXP(DR$3+MMULT(BM8:CN8,DR$4:DR$31))/DR$32,DR$32,0))+DR$1*DR$34</f>
        <v>11.904228700508067</v>
      </c>
      <c r="DU8">
        <v>0.19541896414730769</v>
      </c>
      <c r="DV8">
        <v>9.5508277734937194E-4</v>
      </c>
      <c r="DW8">
        <v>14.120507799117796</v>
      </c>
      <c r="DX8">
        <v>12.178917153118908</v>
      </c>
      <c r="DZ8">
        <f t="shared" si="24"/>
        <v>-0.28530682606336333</v>
      </c>
      <c r="EB8">
        <v>1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1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V8">
        <v>2</v>
      </c>
      <c r="EW8">
        <v>1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2</v>
      </c>
      <c r="FE8">
        <v>1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</row>
    <row r="9" spans="1:171" x14ac:dyDescent="0.2">
      <c r="A9">
        <v>7</v>
      </c>
      <c r="B9">
        <v>293284</v>
      </c>
      <c r="C9">
        <v>435794</v>
      </c>
      <c r="D9">
        <v>242665</v>
      </c>
      <c r="E9">
        <v>159174</v>
      </c>
      <c r="F9">
        <v>108122</v>
      </c>
      <c r="G9">
        <v>75959</v>
      </c>
      <c r="H9">
        <v>53191</v>
      </c>
      <c r="I9">
        <v>42359</v>
      </c>
      <c r="J9">
        <v>35453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R9">
        <v>1</v>
      </c>
      <c r="S9">
        <v>4</v>
      </c>
      <c r="T9">
        <v>4</v>
      </c>
      <c r="U9" s="1">
        <v>63984</v>
      </c>
      <c r="V9">
        <f t="shared" si="13"/>
        <v>3</v>
      </c>
      <c r="W9">
        <f t="shared" si="6"/>
        <v>2</v>
      </c>
      <c r="X9">
        <f t="shared" si="6"/>
        <v>1</v>
      </c>
      <c r="Y9">
        <f t="shared" si="6"/>
        <v>0</v>
      </c>
      <c r="Z9">
        <f t="shared" si="6"/>
        <v>0</v>
      </c>
      <c r="AA9">
        <f t="shared" si="6"/>
        <v>0</v>
      </c>
      <c r="AB9">
        <f t="shared" si="6"/>
        <v>0</v>
      </c>
      <c r="AC9">
        <f t="shared" si="6"/>
        <v>0</v>
      </c>
      <c r="AD9">
        <f t="shared" si="6"/>
        <v>0</v>
      </c>
      <c r="AE9">
        <f t="shared" si="6"/>
        <v>0</v>
      </c>
      <c r="AF9">
        <f t="shared" si="6"/>
        <v>0</v>
      </c>
      <c r="AG9">
        <f t="shared" si="6"/>
        <v>0</v>
      </c>
      <c r="AH9">
        <f t="shared" si="6"/>
        <v>0</v>
      </c>
      <c r="AI9">
        <f t="shared" si="6"/>
        <v>0</v>
      </c>
      <c r="AJ9">
        <f t="shared" si="14"/>
        <v>0</v>
      </c>
      <c r="AK9">
        <f t="shared" si="14"/>
        <v>0</v>
      </c>
      <c r="AL9">
        <f t="shared" si="14"/>
        <v>0</v>
      </c>
      <c r="AM9">
        <f t="shared" si="14"/>
        <v>0</v>
      </c>
      <c r="AN9">
        <f t="shared" si="14"/>
        <v>0</v>
      </c>
      <c r="AO9">
        <f t="shared" si="14"/>
        <v>0</v>
      </c>
      <c r="AP9">
        <f t="shared" si="14"/>
        <v>0</v>
      </c>
      <c r="AQ9">
        <f t="shared" si="14"/>
        <v>0</v>
      </c>
      <c r="AR9">
        <f t="shared" si="14"/>
        <v>0</v>
      </c>
      <c r="AS9">
        <f t="shared" si="14"/>
        <v>0</v>
      </c>
      <c r="AT9">
        <f t="shared" si="14"/>
        <v>0</v>
      </c>
      <c r="AU9">
        <f t="shared" si="14"/>
        <v>0</v>
      </c>
      <c r="AV9">
        <f t="shared" si="14"/>
        <v>0</v>
      </c>
      <c r="AW9">
        <f t="shared" si="15"/>
        <v>0</v>
      </c>
      <c r="AX9">
        <f t="shared" si="16"/>
        <v>3</v>
      </c>
      <c r="AY9">
        <f t="shared" si="16"/>
        <v>2</v>
      </c>
      <c r="AZ9">
        <f t="shared" si="16"/>
        <v>1</v>
      </c>
      <c r="BA9">
        <f t="shared" si="16"/>
        <v>0</v>
      </c>
      <c r="BB9">
        <f t="shared" si="16"/>
        <v>0</v>
      </c>
      <c r="BC9">
        <f t="shared" si="16"/>
        <v>0</v>
      </c>
      <c r="BD9">
        <f t="shared" si="16"/>
        <v>0</v>
      </c>
      <c r="BE9">
        <f t="shared" si="16"/>
        <v>0</v>
      </c>
      <c r="BF9">
        <f t="shared" si="16"/>
        <v>0</v>
      </c>
      <c r="BG9">
        <f t="shared" si="16"/>
        <v>0</v>
      </c>
      <c r="BH9">
        <f t="shared" si="16"/>
        <v>0</v>
      </c>
      <c r="BI9">
        <f t="shared" si="16"/>
        <v>0</v>
      </c>
      <c r="BJ9">
        <f t="shared" si="16"/>
        <v>0</v>
      </c>
      <c r="BK9">
        <f t="shared" si="17"/>
        <v>0</v>
      </c>
      <c r="BL9">
        <f t="shared" si="23"/>
        <v>1</v>
      </c>
      <c r="BM9">
        <f t="shared" si="9"/>
        <v>1</v>
      </c>
      <c r="BN9">
        <f t="shared" si="18"/>
        <v>0</v>
      </c>
      <c r="BO9">
        <f t="shared" si="10"/>
        <v>0</v>
      </c>
      <c r="BP9">
        <f t="shared" si="10"/>
        <v>0</v>
      </c>
      <c r="BQ9">
        <f t="shared" si="10"/>
        <v>0</v>
      </c>
      <c r="BR9">
        <f t="shared" si="10"/>
        <v>0</v>
      </c>
      <c r="BS9">
        <f t="shared" si="10"/>
        <v>0</v>
      </c>
      <c r="BT9">
        <f t="shared" si="10"/>
        <v>0</v>
      </c>
      <c r="BU9">
        <f t="shared" si="10"/>
        <v>0</v>
      </c>
      <c r="BV9">
        <f t="shared" si="10"/>
        <v>0</v>
      </c>
      <c r="BW9">
        <f t="shared" si="10"/>
        <v>0</v>
      </c>
      <c r="BX9">
        <f t="shared" si="10"/>
        <v>0</v>
      </c>
      <c r="BY9">
        <f t="shared" si="10"/>
        <v>0</v>
      </c>
      <c r="BZ9">
        <f t="shared" si="10"/>
        <v>0</v>
      </c>
      <c r="CA9">
        <f t="shared" si="11"/>
        <v>4</v>
      </c>
      <c r="CB9">
        <f t="shared" si="19"/>
        <v>27</v>
      </c>
      <c r="CC9">
        <f t="shared" si="12"/>
        <v>8</v>
      </c>
      <c r="CD9">
        <f t="shared" si="12"/>
        <v>1</v>
      </c>
      <c r="CE9">
        <f t="shared" si="12"/>
        <v>0</v>
      </c>
      <c r="CF9">
        <f t="shared" si="12"/>
        <v>0</v>
      </c>
      <c r="CG9">
        <f t="shared" si="12"/>
        <v>0</v>
      </c>
      <c r="CH9">
        <f t="shared" si="12"/>
        <v>0</v>
      </c>
      <c r="CI9">
        <f t="shared" si="12"/>
        <v>0</v>
      </c>
      <c r="CJ9">
        <f t="shared" si="12"/>
        <v>0</v>
      </c>
      <c r="CK9">
        <f t="shared" si="12"/>
        <v>0</v>
      </c>
      <c r="CL9">
        <f t="shared" si="12"/>
        <v>0</v>
      </c>
      <c r="CM9">
        <f t="shared" si="12"/>
        <v>0</v>
      </c>
      <c r="CN9">
        <f t="shared" si="12"/>
        <v>0</v>
      </c>
      <c r="CO9">
        <f t="shared" si="20"/>
        <v>11.0663883310866</v>
      </c>
      <c r="CP9" t="s">
        <v>15</v>
      </c>
      <c r="CQ9" s="10">
        <v>5.1414025890169496E-2</v>
      </c>
      <c r="CR9" s="10">
        <v>9.0555544692362488E-2</v>
      </c>
      <c r="CS9">
        <f t="array" ref="CS9">MMULT(AJ9:BL9,CQ$3:CQ$31)</f>
        <v>10.966592066169321</v>
      </c>
      <c r="CT9">
        <f t="array" ref="CT9">MMULT(BL9:CN9,CR$2:CR$30)</f>
        <v>10.966592024222789</v>
      </c>
      <c r="CU9">
        <f t="shared" si="21"/>
        <v>9.9796264917278776E-2</v>
      </c>
      <c r="CV9">
        <f t="shared" si="22"/>
        <v>9.9796306863810358E-2</v>
      </c>
      <c r="CW9" t="s">
        <v>14</v>
      </c>
      <c r="CX9" s="4">
        <v>-1.4537097017961187E-5</v>
      </c>
      <c r="CY9" s="4">
        <v>1.610485837315838E-4</v>
      </c>
      <c r="CZ9">
        <f t="array" ref="CZ9">-LN(_xlfn.NORM.DIST(CO9,CX$3+MMULT(AJ9:BK9,CX$4:CX$31),CX$32,0))+CX$1*CX$33</f>
        <v>-0.65520242005423501</v>
      </c>
      <c r="DA9">
        <f t="array" ref="DA9">-LN(_xlfn.NORM.DIST(CO9,CY$3+MMULT(BM9:CN9,CY$4:CY$31),CY$32,0))+CY$1*CY$33</f>
        <v>-0.68403197107980618</v>
      </c>
      <c r="DB9">
        <f t="array" ref="DB9">MMULT(AJ9:AW9,CX$4:CX$17)</f>
        <v>0</v>
      </c>
      <c r="DC9">
        <f t="array" ref="DC9">MMULT(BM9:BZ9,CY$4:CY$17)</f>
        <v>0.48081546384431484</v>
      </c>
      <c r="DD9">
        <f t="array" ref="DD9">MMULT(AX9:BK9,CX$18:CX$31)</f>
        <v>-0.70210022167690989</v>
      </c>
      <c r="DE9">
        <f t="array" ref="DE9">MMULT(CA9:CN9,CY$18:CY$31)</f>
        <v>-0.2313222675790729</v>
      </c>
      <c r="DG9">
        <v>3.8767078970266017E-2</v>
      </c>
      <c r="DH9">
        <v>8.6067057106601341E-2</v>
      </c>
      <c r="DI9">
        <v>3.793076214745103E-3</v>
      </c>
      <c r="DJ9">
        <v>6.3114907677506604E-2</v>
      </c>
      <c r="DM9" s="4">
        <v>-1.4539887810149989E-5</v>
      </c>
      <c r="DN9" s="4">
        <v>1.6324243393575573E-4</v>
      </c>
      <c r="DO9">
        <f t="array" ref="DO9">-LN(_xlfn.GAMMA.DIST(U9,(1/DM$32)*EXP(DM$3+MMULT(AJ9:BK9,DM$4:DM$31)),DM$32,0))+DM$1*DM$34</f>
        <v>10.566432479360305</v>
      </c>
      <c r="DP9">
        <f t="array" ref="DP9">-LN(_xlfn.GAMMA.DIST(U9,EXP(DN$3+MMULT(BM9:CN9,DN$4:DN$31))/DN$32,DN$32,0))+DN$1*DN$34</f>
        <v>10.447003513428399</v>
      </c>
      <c r="DR9">
        <v>5.4822487458570768E-2</v>
      </c>
      <c r="DS9">
        <f t="array" ref="DS9">-LN(_xlfn.GAMMA.DIST(U9,EXP(DR$3+MMULT(BM9:CN9,DR$4:DR$31))/DR$32,DR$32,0))+DR$1*DR$34</f>
        <v>10.472369066602031</v>
      </c>
      <c r="DT9" s="4"/>
      <c r="DU9">
        <v>1.5274487289405043E-2</v>
      </c>
      <c r="DV9">
        <v>9.3667837059676804E-5</v>
      </c>
      <c r="DW9">
        <v>10.693991111831492</v>
      </c>
      <c r="DX9">
        <v>12.239691972766845</v>
      </c>
      <c r="DZ9">
        <f t="shared" si="24"/>
        <v>5.4822487458570768E-2</v>
      </c>
      <c r="EB9">
        <v>2</v>
      </c>
      <c r="EC9">
        <v>1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V9">
        <v>3</v>
      </c>
      <c r="EW9">
        <v>8</v>
      </c>
      <c r="EX9">
        <v>1</v>
      </c>
      <c r="EY9">
        <v>0</v>
      </c>
      <c r="EZ9">
        <v>0</v>
      </c>
      <c r="FA9">
        <v>0</v>
      </c>
      <c r="FB9">
        <v>0</v>
      </c>
      <c r="FC9">
        <v>0</v>
      </c>
      <c r="FD9">
        <v>1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</row>
    <row r="10" spans="1:171" x14ac:dyDescent="0.2">
      <c r="A10">
        <v>8</v>
      </c>
      <c r="B10">
        <v>409026</v>
      </c>
      <c r="C10">
        <v>605225</v>
      </c>
      <c r="D10">
        <v>381820</v>
      </c>
      <c r="E10">
        <v>235599</v>
      </c>
      <c r="F10">
        <v>162399</v>
      </c>
      <c r="G10">
        <v>113710</v>
      </c>
      <c r="H10">
        <v>81298</v>
      </c>
      <c r="I10">
        <v>70265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R10">
        <v>2</v>
      </c>
      <c r="S10">
        <v>3</v>
      </c>
      <c r="T10">
        <v>4</v>
      </c>
      <c r="U10" s="1">
        <v>171013</v>
      </c>
      <c r="V10">
        <f t="shared" si="13"/>
        <v>3</v>
      </c>
      <c r="W10">
        <f t="shared" si="6"/>
        <v>2</v>
      </c>
      <c r="X10">
        <f t="shared" si="6"/>
        <v>1</v>
      </c>
      <c r="Y10">
        <f t="shared" si="6"/>
        <v>0</v>
      </c>
      <c r="Z10">
        <f t="shared" si="6"/>
        <v>0</v>
      </c>
      <c r="AA10">
        <f t="shared" si="6"/>
        <v>0</v>
      </c>
      <c r="AB10">
        <f t="shared" si="6"/>
        <v>0</v>
      </c>
      <c r="AC10">
        <f t="shared" si="6"/>
        <v>0</v>
      </c>
      <c r="AD10">
        <f t="shared" si="6"/>
        <v>0</v>
      </c>
      <c r="AE10">
        <f t="shared" si="6"/>
        <v>0</v>
      </c>
      <c r="AF10">
        <f t="shared" si="6"/>
        <v>0</v>
      </c>
      <c r="AG10">
        <f t="shared" si="6"/>
        <v>0</v>
      </c>
      <c r="AH10">
        <f t="shared" si="6"/>
        <v>0</v>
      </c>
      <c r="AI10">
        <f t="shared" si="6"/>
        <v>0</v>
      </c>
      <c r="AJ10">
        <f t="shared" si="14"/>
        <v>1</v>
      </c>
      <c r="AK10">
        <f t="shared" si="14"/>
        <v>0</v>
      </c>
      <c r="AL10">
        <f t="shared" si="14"/>
        <v>0</v>
      </c>
      <c r="AM10">
        <f t="shared" si="14"/>
        <v>0</v>
      </c>
      <c r="AN10">
        <f t="shared" si="14"/>
        <v>0</v>
      </c>
      <c r="AO10">
        <f t="shared" si="14"/>
        <v>0</v>
      </c>
      <c r="AP10">
        <f t="shared" si="14"/>
        <v>0</v>
      </c>
      <c r="AQ10">
        <f t="shared" si="14"/>
        <v>0</v>
      </c>
      <c r="AR10">
        <f t="shared" si="14"/>
        <v>0</v>
      </c>
      <c r="AS10">
        <f t="shared" si="14"/>
        <v>0</v>
      </c>
      <c r="AT10">
        <f t="shared" si="14"/>
        <v>0</v>
      </c>
      <c r="AU10">
        <f t="shared" si="14"/>
        <v>0</v>
      </c>
      <c r="AV10">
        <f t="shared" si="14"/>
        <v>0</v>
      </c>
      <c r="AW10">
        <f t="shared" si="15"/>
        <v>0</v>
      </c>
      <c r="AX10">
        <f t="shared" si="16"/>
        <v>2</v>
      </c>
      <c r="AY10">
        <f t="shared" si="16"/>
        <v>1</v>
      </c>
      <c r="AZ10">
        <f t="shared" si="16"/>
        <v>0</v>
      </c>
      <c r="BA10">
        <f t="shared" si="16"/>
        <v>0</v>
      </c>
      <c r="BB10">
        <f t="shared" si="16"/>
        <v>0</v>
      </c>
      <c r="BC10">
        <f t="shared" si="16"/>
        <v>0</v>
      </c>
      <c r="BD10">
        <f t="shared" si="16"/>
        <v>0</v>
      </c>
      <c r="BE10">
        <f t="shared" si="16"/>
        <v>0</v>
      </c>
      <c r="BF10">
        <f t="shared" si="16"/>
        <v>0</v>
      </c>
      <c r="BG10">
        <f t="shared" si="16"/>
        <v>0</v>
      </c>
      <c r="BH10">
        <f t="shared" si="16"/>
        <v>0</v>
      </c>
      <c r="BI10">
        <f t="shared" si="16"/>
        <v>0</v>
      </c>
      <c r="BJ10">
        <f t="shared" si="16"/>
        <v>0</v>
      </c>
      <c r="BK10">
        <f t="shared" si="17"/>
        <v>0</v>
      </c>
      <c r="BL10">
        <f t="shared" si="23"/>
        <v>1</v>
      </c>
      <c r="BM10">
        <f t="shared" si="9"/>
        <v>2</v>
      </c>
      <c r="BN10">
        <f t="shared" si="18"/>
        <v>1</v>
      </c>
      <c r="BO10">
        <f t="shared" si="10"/>
        <v>0</v>
      </c>
      <c r="BP10">
        <f t="shared" si="10"/>
        <v>0</v>
      </c>
      <c r="BQ10">
        <f t="shared" si="10"/>
        <v>0</v>
      </c>
      <c r="BR10">
        <f t="shared" si="10"/>
        <v>0</v>
      </c>
      <c r="BS10">
        <f t="shared" si="10"/>
        <v>0</v>
      </c>
      <c r="BT10">
        <f t="shared" si="10"/>
        <v>0</v>
      </c>
      <c r="BU10">
        <f t="shared" si="10"/>
        <v>0</v>
      </c>
      <c r="BV10">
        <f t="shared" si="10"/>
        <v>0</v>
      </c>
      <c r="BW10">
        <f t="shared" si="10"/>
        <v>0</v>
      </c>
      <c r="BX10">
        <f t="shared" si="10"/>
        <v>0</v>
      </c>
      <c r="BY10">
        <f t="shared" si="10"/>
        <v>0</v>
      </c>
      <c r="BZ10">
        <f t="shared" si="10"/>
        <v>0</v>
      </c>
      <c r="CA10">
        <f t="shared" si="11"/>
        <v>3</v>
      </c>
      <c r="CB10">
        <f t="shared" si="19"/>
        <v>8</v>
      </c>
      <c r="CC10">
        <f t="shared" si="12"/>
        <v>1</v>
      </c>
      <c r="CD10">
        <f t="shared" si="12"/>
        <v>0</v>
      </c>
      <c r="CE10">
        <f t="shared" si="12"/>
        <v>0</v>
      </c>
      <c r="CF10">
        <f t="shared" si="12"/>
        <v>0</v>
      </c>
      <c r="CG10">
        <f t="shared" si="12"/>
        <v>0</v>
      </c>
      <c r="CH10">
        <f t="shared" si="12"/>
        <v>0</v>
      </c>
      <c r="CI10">
        <f t="shared" si="12"/>
        <v>0</v>
      </c>
      <c r="CJ10">
        <f t="shared" si="12"/>
        <v>0</v>
      </c>
      <c r="CK10">
        <f t="shared" si="12"/>
        <v>0</v>
      </c>
      <c r="CL10">
        <f t="shared" si="12"/>
        <v>0</v>
      </c>
      <c r="CM10">
        <f t="shared" si="12"/>
        <v>0</v>
      </c>
      <c r="CN10">
        <f t="shared" si="12"/>
        <v>0</v>
      </c>
      <c r="CO10">
        <f t="shared" si="20"/>
        <v>12.049494855986978</v>
      </c>
      <c r="CP10" t="s">
        <v>16</v>
      </c>
      <c r="CQ10" s="10">
        <v>-0.1857200787613974</v>
      </c>
      <c r="CR10" s="10">
        <v>-0.15570629160379257</v>
      </c>
      <c r="CS10">
        <f t="array" ref="CS10">MMULT(AJ10:BL10,CQ$3:CQ$31)</f>
        <v>11.889501200381616</v>
      </c>
      <c r="CT10">
        <f t="array" ref="CT10">MMULT(BL10:CN10,CR$2:CR$30)</f>
        <v>11.889501039462864</v>
      </c>
      <c r="CU10">
        <f t="shared" si="21"/>
        <v>0.15999365560536205</v>
      </c>
      <c r="CV10">
        <f t="shared" si="22"/>
        <v>0.15999381652411415</v>
      </c>
      <c r="CW10" t="s">
        <v>15</v>
      </c>
      <c r="CX10" s="4">
        <v>1.2821198986299635E-6</v>
      </c>
      <c r="CY10">
        <v>6.1341240864107444E-2</v>
      </c>
      <c r="CZ10">
        <f t="array" ref="CZ10">-LN(_xlfn.NORM.DIST(CO10,CX$3+MMULT(AJ10:BK10,CX$4:CX$31),CX$32,0))+CX$1*CX$33</f>
        <v>0.26482394555535271</v>
      </c>
      <c r="DA10">
        <f t="array" ref="DA10">-LN(_xlfn.NORM.DIST(CO10,CY$3+MMULT(BM10:CN10,CY$4:CY$31),CY$32,0))+CY$1*CY$33</f>
        <v>-3.167352962261949E-2</v>
      </c>
      <c r="DB10">
        <f t="array" ref="DB10">MMULT(AJ10:AW10,CX$4:CX$17)</f>
        <v>0.37496015948069039</v>
      </c>
      <c r="DC10">
        <f t="array" ref="DC10">MMULT(BM10:BZ10,CY$4:CY$17)</f>
        <v>0.86452039660996949</v>
      </c>
      <c r="DD10">
        <f t="array" ref="DD10">MMULT(AX10:BK10,CX$18:CX$31)</f>
        <v>-0.22501308360872718</v>
      </c>
      <c r="DE10">
        <f t="array" ref="DE10">MMULT(CA10:CN10,CY$18:CY$31)</f>
        <v>0.27643749573361193</v>
      </c>
      <c r="DG10">
        <v>-0.16972406798185127</v>
      </c>
      <c r="DH10">
        <v>-0.117336376168167</v>
      </c>
      <c r="DI10">
        <v>-0.14955993784526472</v>
      </c>
      <c r="DJ10">
        <v>-4.2042889068315555E-2</v>
      </c>
      <c r="DM10" s="4">
        <v>-4.9413838816351431E-3</v>
      </c>
      <c r="DN10">
        <v>5.8198590709633111E-2</v>
      </c>
      <c r="DO10">
        <f t="array" ref="DO10">-LN(_xlfn.GAMMA.DIST(U10,(1/DM$32)*EXP(DM$3+MMULT(AJ10:BK10,DM$4:DM$31)),DM$32,0))+DM$1*DM$34</f>
        <v>10.908072572116907</v>
      </c>
      <c r="DP10">
        <f t="array" ref="DP10">-LN(_xlfn.GAMMA.DIST(U10,EXP(DN$3+MMULT(BM10:CN10,DN$4:DN$31))/DN$32,DN$32,0))+DN$1*DN$34</f>
        <v>10.830598821535027</v>
      </c>
      <c r="DR10">
        <v>6.3114907677506604E-2</v>
      </c>
      <c r="DS10">
        <f t="array" ref="DS10">-LN(_xlfn.GAMMA.DIST(U10,EXP(DR$3+MMULT(BM10:CN10,DR$4:DR$31))/DR$32,DR$32,0))+DR$1*DR$34</f>
        <v>11.726331057046554</v>
      </c>
      <c r="DU10" s="4">
        <v>-2.0292550055046221E-3</v>
      </c>
      <c r="DV10" s="4">
        <v>9.0280404603521112E-4</v>
      </c>
      <c r="DW10" s="4">
        <v>11.079734128442887</v>
      </c>
      <c r="DX10">
        <v>12.129517614652251</v>
      </c>
      <c r="DZ10">
        <f t="shared" si="24"/>
        <v>6.3114907677506604E-2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3</v>
      </c>
      <c r="EN10">
        <v>2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V10">
        <v>1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4</v>
      </c>
      <c r="FE10">
        <v>27</v>
      </c>
      <c r="FF10">
        <v>8</v>
      </c>
      <c r="FG10">
        <v>1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</row>
    <row r="11" spans="1:171" x14ac:dyDescent="0.2">
      <c r="A11">
        <v>9</v>
      </c>
      <c r="B11">
        <v>514682</v>
      </c>
      <c r="C11">
        <v>799168</v>
      </c>
      <c r="D11">
        <v>437650</v>
      </c>
      <c r="E11">
        <v>281391</v>
      </c>
      <c r="F11">
        <v>203616</v>
      </c>
      <c r="G11">
        <v>143531</v>
      </c>
      <c r="H11">
        <v>109599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R11">
        <v>3</v>
      </c>
      <c r="S11">
        <v>2</v>
      </c>
      <c r="T11">
        <v>4</v>
      </c>
      <c r="U11" s="1">
        <v>207945</v>
      </c>
      <c r="V11">
        <f t="shared" si="13"/>
        <v>3</v>
      </c>
      <c r="W11">
        <f t="shared" si="6"/>
        <v>2</v>
      </c>
      <c r="X11">
        <f t="shared" si="6"/>
        <v>1</v>
      </c>
      <c r="Y11">
        <f t="shared" si="6"/>
        <v>0</v>
      </c>
      <c r="Z11">
        <f t="shared" si="6"/>
        <v>0</v>
      </c>
      <c r="AA11">
        <f t="shared" si="6"/>
        <v>0</v>
      </c>
      <c r="AB11">
        <f t="shared" si="6"/>
        <v>0</v>
      </c>
      <c r="AC11">
        <f t="shared" si="6"/>
        <v>0</v>
      </c>
      <c r="AD11">
        <f t="shared" si="6"/>
        <v>0</v>
      </c>
      <c r="AE11">
        <f t="shared" si="6"/>
        <v>0</v>
      </c>
      <c r="AF11">
        <f t="shared" si="6"/>
        <v>0</v>
      </c>
      <c r="AG11">
        <f t="shared" si="6"/>
        <v>0</v>
      </c>
      <c r="AH11">
        <f t="shared" si="6"/>
        <v>0</v>
      </c>
      <c r="AI11">
        <f t="shared" si="6"/>
        <v>0</v>
      </c>
      <c r="AJ11">
        <f t="shared" si="14"/>
        <v>2</v>
      </c>
      <c r="AK11">
        <f t="shared" si="14"/>
        <v>1</v>
      </c>
      <c r="AL11">
        <f t="shared" si="14"/>
        <v>0</v>
      </c>
      <c r="AM11">
        <f t="shared" si="14"/>
        <v>0</v>
      </c>
      <c r="AN11">
        <f t="shared" si="14"/>
        <v>0</v>
      </c>
      <c r="AO11">
        <f t="shared" si="14"/>
        <v>0</v>
      </c>
      <c r="AP11">
        <f t="shared" si="14"/>
        <v>0</v>
      </c>
      <c r="AQ11">
        <f t="shared" si="14"/>
        <v>0</v>
      </c>
      <c r="AR11">
        <f t="shared" si="14"/>
        <v>0</v>
      </c>
      <c r="AS11">
        <f t="shared" si="14"/>
        <v>0</v>
      </c>
      <c r="AT11">
        <f t="shared" si="14"/>
        <v>0</v>
      </c>
      <c r="AU11">
        <f t="shared" si="14"/>
        <v>0</v>
      </c>
      <c r="AV11">
        <f t="shared" si="14"/>
        <v>0</v>
      </c>
      <c r="AW11">
        <f t="shared" si="15"/>
        <v>0</v>
      </c>
      <c r="AX11">
        <f t="shared" si="16"/>
        <v>1</v>
      </c>
      <c r="AY11">
        <f t="shared" si="16"/>
        <v>0</v>
      </c>
      <c r="AZ11">
        <f t="shared" si="16"/>
        <v>0</v>
      </c>
      <c r="BA11">
        <f t="shared" si="16"/>
        <v>0</v>
      </c>
      <c r="BB11">
        <f t="shared" si="16"/>
        <v>0</v>
      </c>
      <c r="BC11">
        <f t="shared" si="16"/>
        <v>0</v>
      </c>
      <c r="BD11">
        <f t="shared" si="16"/>
        <v>0</v>
      </c>
      <c r="BE11">
        <f t="shared" si="16"/>
        <v>0</v>
      </c>
      <c r="BF11">
        <f t="shared" si="16"/>
        <v>0</v>
      </c>
      <c r="BG11">
        <f t="shared" si="16"/>
        <v>0</v>
      </c>
      <c r="BH11">
        <f t="shared" si="16"/>
        <v>0</v>
      </c>
      <c r="BI11">
        <f t="shared" si="16"/>
        <v>0</v>
      </c>
      <c r="BJ11">
        <f t="shared" si="16"/>
        <v>0</v>
      </c>
      <c r="BK11">
        <f t="shared" si="17"/>
        <v>0</v>
      </c>
      <c r="BL11">
        <f t="shared" si="23"/>
        <v>1</v>
      </c>
      <c r="BM11">
        <f t="shared" si="9"/>
        <v>3</v>
      </c>
      <c r="BN11">
        <f t="shared" si="18"/>
        <v>8</v>
      </c>
      <c r="BO11">
        <f t="shared" si="10"/>
        <v>1</v>
      </c>
      <c r="BP11">
        <f t="shared" si="10"/>
        <v>0</v>
      </c>
      <c r="BQ11">
        <f t="shared" si="10"/>
        <v>0</v>
      </c>
      <c r="BR11">
        <f t="shared" si="10"/>
        <v>0</v>
      </c>
      <c r="BS11">
        <f t="shared" si="10"/>
        <v>0</v>
      </c>
      <c r="BT11">
        <f t="shared" si="10"/>
        <v>0</v>
      </c>
      <c r="BU11">
        <f t="shared" si="10"/>
        <v>0</v>
      </c>
      <c r="BV11">
        <f t="shared" si="10"/>
        <v>0</v>
      </c>
      <c r="BW11">
        <f t="shared" si="10"/>
        <v>0</v>
      </c>
      <c r="BX11">
        <f t="shared" si="10"/>
        <v>0</v>
      </c>
      <c r="BY11">
        <f t="shared" si="10"/>
        <v>0</v>
      </c>
      <c r="BZ11">
        <f t="shared" si="10"/>
        <v>0</v>
      </c>
      <c r="CA11">
        <f t="shared" si="11"/>
        <v>2</v>
      </c>
      <c r="CB11">
        <f t="shared" si="19"/>
        <v>1</v>
      </c>
      <c r="CC11">
        <f t="shared" si="12"/>
        <v>0</v>
      </c>
      <c r="CD11">
        <f t="shared" si="12"/>
        <v>0</v>
      </c>
      <c r="CE11">
        <f t="shared" si="12"/>
        <v>0</v>
      </c>
      <c r="CF11">
        <f t="shared" si="12"/>
        <v>0</v>
      </c>
      <c r="CG11">
        <f t="shared" si="12"/>
        <v>0</v>
      </c>
      <c r="CH11">
        <f t="shared" si="12"/>
        <v>0</v>
      </c>
      <c r="CI11">
        <f t="shared" si="12"/>
        <v>0</v>
      </c>
      <c r="CJ11">
        <f t="shared" si="12"/>
        <v>0</v>
      </c>
      <c r="CK11">
        <f t="shared" si="12"/>
        <v>0</v>
      </c>
      <c r="CL11">
        <f t="shared" si="12"/>
        <v>0</v>
      </c>
      <c r="CM11">
        <f t="shared" si="12"/>
        <v>0</v>
      </c>
      <c r="CN11">
        <f t="shared" si="12"/>
        <v>0</v>
      </c>
      <c r="CO11">
        <f t="shared" si="20"/>
        <v>12.245028900640586</v>
      </c>
      <c r="CP11" t="s">
        <v>17</v>
      </c>
      <c r="CQ11" s="10">
        <v>6.3175342416965652E-3</v>
      </c>
      <c r="CR11" s="10">
        <v>0.19644999374119509</v>
      </c>
      <c r="CS11">
        <f t="array" ref="CS11">MMULT(AJ11:BL11,CQ$3:CQ$31)</f>
        <v>12.33614202296225</v>
      </c>
      <c r="CT11">
        <f t="array" ref="CT11">MMULT(BL11:CN11,CR$2:CR$30)</f>
        <v>12.336142033504462</v>
      </c>
      <c r="CU11">
        <f t="shared" si="21"/>
        <v>-9.1113122321663909E-2</v>
      </c>
      <c r="CV11">
        <f t="shared" si="22"/>
        <v>-9.1113132863876345E-2</v>
      </c>
      <c r="CW11" t="s">
        <v>16</v>
      </c>
      <c r="CX11">
        <v>-0.14173419349177849</v>
      </c>
      <c r="CY11">
        <v>-3.7015048297801209E-3</v>
      </c>
      <c r="CZ11">
        <f t="array" ref="CZ11">-LN(_xlfn.NORM.DIST(CO11,CX$3+MMULT(AJ11:BK11,CX$4:CX$31),CX$32,0))+CX$1*CX$33</f>
        <v>-0.7371630971009091</v>
      </c>
      <c r="DA11">
        <f t="array" ref="DA11">-LN(_xlfn.NORM.DIST(CO11,CY$3+MMULT(BM11:CN11,CY$4:CY$31),CY$32,0))+CY$1*CY$33</f>
        <v>-0.81317631992202344</v>
      </c>
      <c r="DB11">
        <f t="array" ref="DB11">MMULT(AJ11:AW11,CX$4:CX$17)</f>
        <v>0.29266904743643024</v>
      </c>
      <c r="DC11">
        <f t="array" ref="DC11">MMULT(BM11:BZ11,CY$4:CY$17)</f>
        <v>0.80378726808709378</v>
      </c>
      <c r="DD11">
        <f t="array" ref="DD11">MMULT(AX11:BK11,CX$18:CX$31)</f>
        <v>0.25209562269821328</v>
      </c>
      <c r="DE11">
        <f t="array" ref="DE11">MMULT(CA11:CN11,CY$18:CY$31)</f>
        <v>0.73922085950182781</v>
      </c>
      <c r="DG11">
        <v>-1.2640187961606708E-2</v>
      </c>
      <c r="DH11">
        <v>0.13155741787535702</v>
      </c>
      <c r="DI11">
        <v>-1.1059412290357548E-2</v>
      </c>
      <c r="DJ11">
        <v>3.1024791126662454E-2</v>
      </c>
      <c r="DM11">
        <v>-0.15441885958552157</v>
      </c>
      <c r="DN11">
        <v>-3.1730277994720655E-3</v>
      </c>
      <c r="DO11">
        <f t="array" ref="DO11">-LN(_xlfn.GAMMA.DIST(U11,(1/DM$32)*EXP(DM$3+MMULT(AJ11:BK11,DM$4:DM$31)),DM$32,0))+DM$1*DM$34</f>
        <v>10.883871166283996</v>
      </c>
      <c r="DP11">
        <f t="array" ref="DP11">-LN(_xlfn.GAMMA.DIST(U11,EXP(DN$3+MMULT(BM11:CN11,DN$4:DN$31))/DN$32,DN$32,0))+DN$1*DN$34</f>
        <v>11.015777409269237</v>
      </c>
      <c r="DR11">
        <v>-4.2042889068315555E-2</v>
      </c>
      <c r="DS11">
        <f t="array" ref="DS11">-LN(_xlfn.GAMMA.DIST(U11,EXP(DR$3+MMULT(BM11:CN11,DR$4:DR$31))/DR$32,DR$32,0))+DR$1*DR$34</f>
        <v>11.350671684498748</v>
      </c>
      <c r="DU11">
        <v>-0.16762514672414627</v>
      </c>
      <c r="DV11">
        <v>-0.14062581316845654</v>
      </c>
      <c r="DW11">
        <v>10.924932912415802</v>
      </c>
      <c r="DX11">
        <v>12.284665935715713</v>
      </c>
      <c r="DZ11">
        <f t="shared" si="24"/>
        <v>-4.2042889068315555E-2</v>
      </c>
      <c r="EB11">
        <v>1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2</v>
      </c>
      <c r="EN11">
        <v>1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V11">
        <v>2</v>
      </c>
      <c r="EW11">
        <v>1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3</v>
      </c>
      <c r="FE11">
        <v>8</v>
      </c>
      <c r="FF11">
        <v>1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</row>
    <row r="12" spans="1:171" x14ac:dyDescent="0.2">
      <c r="A12">
        <v>10</v>
      </c>
      <c r="B12">
        <v>674265</v>
      </c>
      <c r="C12">
        <v>886002</v>
      </c>
      <c r="D12">
        <v>512631</v>
      </c>
      <c r="E12">
        <v>364672</v>
      </c>
      <c r="F12">
        <v>263383</v>
      </c>
      <c r="G12">
        <v>215784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R12">
        <v>4</v>
      </c>
      <c r="S12">
        <v>1</v>
      </c>
      <c r="T12">
        <v>4</v>
      </c>
      <c r="U12" s="1">
        <v>117415</v>
      </c>
      <c r="V12">
        <f t="shared" si="13"/>
        <v>3</v>
      </c>
      <c r="W12">
        <f t="shared" si="6"/>
        <v>2</v>
      </c>
      <c r="X12">
        <f t="shared" si="6"/>
        <v>1</v>
      </c>
      <c r="Y12">
        <f t="shared" si="6"/>
        <v>0</v>
      </c>
      <c r="Z12">
        <f t="shared" si="6"/>
        <v>0</v>
      </c>
      <c r="AA12">
        <f t="shared" si="6"/>
        <v>0</v>
      </c>
      <c r="AB12">
        <f t="shared" si="6"/>
        <v>0</v>
      </c>
      <c r="AC12">
        <f t="shared" si="6"/>
        <v>0</v>
      </c>
      <c r="AD12">
        <f t="shared" si="6"/>
        <v>0</v>
      </c>
      <c r="AE12">
        <f t="shared" si="6"/>
        <v>0</v>
      </c>
      <c r="AF12">
        <f t="shared" si="6"/>
        <v>0</v>
      </c>
      <c r="AG12">
        <f t="shared" si="6"/>
        <v>0</v>
      </c>
      <c r="AH12">
        <f t="shared" si="6"/>
        <v>0</v>
      </c>
      <c r="AI12">
        <f t="shared" si="6"/>
        <v>0</v>
      </c>
      <c r="AJ12">
        <f t="shared" si="14"/>
        <v>3</v>
      </c>
      <c r="AK12">
        <f t="shared" si="14"/>
        <v>2</v>
      </c>
      <c r="AL12">
        <f t="shared" si="14"/>
        <v>1</v>
      </c>
      <c r="AM12">
        <f t="shared" si="14"/>
        <v>0</v>
      </c>
      <c r="AN12">
        <f t="shared" si="14"/>
        <v>0</v>
      </c>
      <c r="AO12">
        <f t="shared" si="14"/>
        <v>0</v>
      </c>
      <c r="AP12">
        <f t="shared" si="14"/>
        <v>0</v>
      </c>
      <c r="AQ12">
        <f t="shared" si="14"/>
        <v>0</v>
      </c>
      <c r="AR12">
        <f t="shared" si="14"/>
        <v>0</v>
      </c>
      <c r="AS12">
        <f t="shared" si="14"/>
        <v>0</v>
      </c>
      <c r="AT12">
        <f t="shared" si="14"/>
        <v>0</v>
      </c>
      <c r="AU12">
        <f t="shared" si="14"/>
        <v>0</v>
      </c>
      <c r="AV12">
        <f t="shared" si="14"/>
        <v>0</v>
      </c>
      <c r="AW12">
        <f t="shared" si="15"/>
        <v>0</v>
      </c>
      <c r="AX12">
        <f t="shared" si="16"/>
        <v>0</v>
      </c>
      <c r="AY12">
        <f t="shared" si="16"/>
        <v>0</v>
      </c>
      <c r="AZ12">
        <f t="shared" si="16"/>
        <v>0</v>
      </c>
      <c r="BA12">
        <f t="shared" si="16"/>
        <v>0</v>
      </c>
      <c r="BB12">
        <f t="shared" si="16"/>
        <v>0</v>
      </c>
      <c r="BC12">
        <f t="shared" si="16"/>
        <v>0</v>
      </c>
      <c r="BD12">
        <f t="shared" si="16"/>
        <v>0</v>
      </c>
      <c r="BE12">
        <f t="shared" si="16"/>
        <v>0</v>
      </c>
      <c r="BF12">
        <f t="shared" si="16"/>
        <v>0</v>
      </c>
      <c r="BG12">
        <f t="shared" si="16"/>
        <v>0</v>
      </c>
      <c r="BH12">
        <f t="shared" si="16"/>
        <v>0</v>
      </c>
      <c r="BI12">
        <f t="shared" si="16"/>
        <v>0</v>
      </c>
      <c r="BJ12">
        <f t="shared" si="16"/>
        <v>0</v>
      </c>
      <c r="BK12">
        <f t="shared" si="17"/>
        <v>0</v>
      </c>
      <c r="BL12">
        <f t="shared" si="23"/>
        <v>1</v>
      </c>
      <c r="BM12">
        <f t="shared" si="9"/>
        <v>4</v>
      </c>
      <c r="BN12">
        <f t="shared" si="18"/>
        <v>27</v>
      </c>
      <c r="BO12">
        <f t="shared" si="10"/>
        <v>8</v>
      </c>
      <c r="BP12">
        <f t="shared" si="10"/>
        <v>1</v>
      </c>
      <c r="BQ12">
        <f t="shared" si="10"/>
        <v>0</v>
      </c>
      <c r="BR12">
        <f t="shared" si="10"/>
        <v>0</v>
      </c>
      <c r="BS12">
        <f t="shared" si="10"/>
        <v>0</v>
      </c>
      <c r="BT12">
        <f t="shared" si="10"/>
        <v>0</v>
      </c>
      <c r="BU12">
        <f t="shared" si="10"/>
        <v>0</v>
      </c>
      <c r="BV12">
        <f t="shared" si="10"/>
        <v>0</v>
      </c>
      <c r="BW12">
        <f t="shared" si="10"/>
        <v>0</v>
      </c>
      <c r="BX12">
        <f t="shared" si="10"/>
        <v>0</v>
      </c>
      <c r="BY12">
        <f t="shared" si="10"/>
        <v>0</v>
      </c>
      <c r="BZ12">
        <f t="shared" si="10"/>
        <v>0</v>
      </c>
      <c r="CA12">
        <f t="shared" si="11"/>
        <v>1</v>
      </c>
      <c r="CB12">
        <f t="shared" si="19"/>
        <v>0</v>
      </c>
      <c r="CC12">
        <f t="shared" si="12"/>
        <v>0</v>
      </c>
      <c r="CD12">
        <f t="shared" si="12"/>
        <v>0</v>
      </c>
      <c r="CE12">
        <f t="shared" si="12"/>
        <v>0</v>
      </c>
      <c r="CF12">
        <f t="shared" si="12"/>
        <v>0</v>
      </c>
      <c r="CG12">
        <f t="shared" si="12"/>
        <v>0</v>
      </c>
      <c r="CH12">
        <f t="shared" si="12"/>
        <v>0</v>
      </c>
      <c r="CI12">
        <f t="shared" si="12"/>
        <v>0</v>
      </c>
      <c r="CJ12">
        <f t="shared" si="12"/>
        <v>0</v>
      </c>
      <c r="CK12">
        <f t="shared" si="12"/>
        <v>0</v>
      </c>
      <c r="CL12">
        <f t="shared" si="12"/>
        <v>0</v>
      </c>
      <c r="CM12">
        <f t="shared" si="12"/>
        <v>0</v>
      </c>
      <c r="CN12">
        <f t="shared" si="12"/>
        <v>0</v>
      </c>
      <c r="CO12">
        <f t="shared" si="20"/>
        <v>11.673469946527916</v>
      </c>
      <c r="CP12" t="s">
        <v>18</v>
      </c>
      <c r="CQ12" s="10">
        <v>-0.22058906400872103</v>
      </c>
      <c r="CR12" s="10">
        <v>-0.20092197338925882</v>
      </c>
      <c r="CS12">
        <f t="array" ref="CS12">MMULT(AJ12:BL12,CQ$3:CQ$31)</f>
        <v>11.672137729447433</v>
      </c>
      <c r="CT12">
        <f t="array" ref="CT12">MMULT(BL12:CN12,CR$2:CR$30)</f>
        <v>11.672137672635486</v>
      </c>
      <c r="CU12">
        <f t="shared" si="21"/>
        <v>1.3322170804830336E-3</v>
      </c>
      <c r="CV12">
        <f t="shared" si="22"/>
        <v>1.3322738924301802E-3</v>
      </c>
      <c r="CW12" t="s">
        <v>17</v>
      </c>
      <c r="CX12">
        <v>-4.9273718596449991E-3</v>
      </c>
      <c r="CY12" s="4">
        <v>-1.7034017870927887E-4</v>
      </c>
      <c r="CZ12">
        <f t="array" ref="CZ12">-LN(_xlfn.NORM.DIST(CO12,CX$3+MMULT(AJ12:BK12,CX$4:CX$31),CX$32,0))+CX$1*CX$33</f>
        <v>-0.62096417711054341</v>
      </c>
      <c r="DA12">
        <f t="array" ref="DA12">-LN(_xlfn.NORM.DIST(CO12,CY$3+MMULT(BM12:CN12,CY$4:CY$31),CY$32,0))+CY$1*CY$33</f>
        <v>-0.74904810487880003</v>
      </c>
      <c r="DB12">
        <f t="array" ref="DB12">MMULT(AJ12:AW12,CX$4:CX$17)</f>
        <v>2.4188062717725528E-2</v>
      </c>
      <c r="DC12">
        <f t="array" ref="DC12">MMULT(BM12:BZ12,CY$4:CY$17)</f>
        <v>0.52819134365223797</v>
      </c>
      <c r="DD12">
        <f t="array" ref="DD12">MMULT(AX12:BK12,CX$18:CX$31)</f>
        <v>0</v>
      </c>
      <c r="DE12">
        <f t="array" ref="DE12">MMULT(CA12:CN12,CY$18:CY$31)</f>
        <v>0.46567416545771162</v>
      </c>
      <c r="DG12">
        <v>-0.19969609109810449</v>
      </c>
      <c r="DH12">
        <v>-0.12475618294857416</v>
      </c>
      <c r="DI12">
        <v>-0.20982974779027619</v>
      </c>
      <c r="DJ12">
        <v>-2.1206862629136937E-2</v>
      </c>
      <c r="DM12">
        <v>-2.0392276486253035E-2</v>
      </c>
      <c r="DN12" s="4">
        <v>-1.702970671590568E-4</v>
      </c>
      <c r="DO12">
        <f t="array" ref="DO12">-LN(_xlfn.GAMMA.DIST(U12,(1/DM$32)*EXP(DM$3+MMULT(AJ12:BK12,DM$4:DM$31)),DM$32,0))+DM$1*DM$34</f>
        <v>10.655525867902897</v>
      </c>
      <c r="DP12">
        <f t="array" ref="DP12">-LN(_xlfn.GAMMA.DIST(U12,EXP(DN$3+MMULT(BM12:CN12,DN$4:DN$31))/DN$32,DN$32,0))+DN$1*DN$34</f>
        <v>10.652286595870599</v>
      </c>
      <c r="DR12">
        <v>3.1024791126662454E-2</v>
      </c>
      <c r="DS12">
        <f t="array" ref="DS12">-LN(_xlfn.GAMMA.DIST(U12,EXP(DR$3+MMULT(BM12:CN12,DR$4:DR$31))/DR$32,DR$32,0))+DR$1*DR$34</f>
        <v>10.795766715311979</v>
      </c>
      <c r="DT12" s="4"/>
      <c r="DU12">
        <v>-6.9707425846055118E-3</v>
      </c>
      <c r="DV12">
        <v>-5.7006058216283666E-4</v>
      </c>
      <c r="DW12">
        <v>10.619359001718818</v>
      </c>
      <c r="DX12">
        <v>12.522125004866085</v>
      </c>
      <c r="DZ12">
        <f t="shared" si="24"/>
        <v>3.1024791126662454E-2</v>
      </c>
      <c r="EB12">
        <v>2</v>
      </c>
      <c r="EC12">
        <v>1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1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V12">
        <v>3</v>
      </c>
      <c r="EW12">
        <v>8</v>
      </c>
      <c r="EX12">
        <v>1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2</v>
      </c>
      <c r="FE12">
        <v>1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</row>
    <row r="13" spans="1:171" x14ac:dyDescent="0.2">
      <c r="A13">
        <v>11</v>
      </c>
      <c r="B13">
        <v>692986</v>
      </c>
      <c r="C13">
        <v>905049</v>
      </c>
      <c r="D13">
        <v>546113</v>
      </c>
      <c r="E13">
        <v>396918</v>
      </c>
      <c r="F13">
        <v>266963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R13">
        <v>1</v>
      </c>
      <c r="S13">
        <v>5</v>
      </c>
      <c r="T13">
        <v>5</v>
      </c>
      <c r="U13" s="1">
        <v>39196</v>
      </c>
      <c r="V13">
        <f t="shared" si="13"/>
        <v>4</v>
      </c>
      <c r="W13">
        <f t="shared" si="6"/>
        <v>3</v>
      </c>
      <c r="X13">
        <f t="shared" si="6"/>
        <v>2</v>
      </c>
      <c r="Y13">
        <f t="shared" si="6"/>
        <v>1</v>
      </c>
      <c r="Z13">
        <f t="shared" si="6"/>
        <v>0</v>
      </c>
      <c r="AA13">
        <f t="shared" si="6"/>
        <v>0</v>
      </c>
      <c r="AB13">
        <f t="shared" si="6"/>
        <v>0</v>
      </c>
      <c r="AC13">
        <f t="shared" si="6"/>
        <v>0</v>
      </c>
      <c r="AD13">
        <f t="shared" si="6"/>
        <v>0</v>
      </c>
      <c r="AE13">
        <f t="shared" si="6"/>
        <v>0</v>
      </c>
      <c r="AF13">
        <f t="shared" si="6"/>
        <v>0</v>
      </c>
      <c r="AG13">
        <f t="shared" si="6"/>
        <v>0</v>
      </c>
      <c r="AH13">
        <f t="shared" si="6"/>
        <v>0</v>
      </c>
      <c r="AI13">
        <f t="shared" si="6"/>
        <v>0</v>
      </c>
      <c r="AJ13">
        <f t="shared" si="14"/>
        <v>0</v>
      </c>
      <c r="AK13">
        <f t="shared" si="14"/>
        <v>0</v>
      </c>
      <c r="AL13">
        <f t="shared" si="14"/>
        <v>0</v>
      </c>
      <c r="AM13">
        <f t="shared" si="14"/>
        <v>0</v>
      </c>
      <c r="AN13">
        <f t="shared" si="14"/>
        <v>0</v>
      </c>
      <c r="AO13">
        <f t="shared" si="14"/>
        <v>0</v>
      </c>
      <c r="AP13">
        <f t="shared" si="14"/>
        <v>0</v>
      </c>
      <c r="AQ13">
        <f t="shared" si="14"/>
        <v>0</v>
      </c>
      <c r="AR13">
        <f t="shared" si="14"/>
        <v>0</v>
      </c>
      <c r="AS13">
        <f t="shared" si="14"/>
        <v>0</v>
      </c>
      <c r="AT13">
        <f t="shared" si="14"/>
        <v>0</v>
      </c>
      <c r="AU13">
        <f t="shared" si="14"/>
        <v>0</v>
      </c>
      <c r="AV13">
        <f t="shared" si="14"/>
        <v>0</v>
      </c>
      <c r="AW13">
        <f t="shared" si="15"/>
        <v>0</v>
      </c>
      <c r="AX13">
        <f t="shared" si="16"/>
        <v>4</v>
      </c>
      <c r="AY13">
        <f t="shared" si="16"/>
        <v>3</v>
      </c>
      <c r="AZ13">
        <f t="shared" si="16"/>
        <v>2</v>
      </c>
      <c r="BA13">
        <f t="shared" si="16"/>
        <v>1</v>
      </c>
      <c r="BB13">
        <f t="shared" si="16"/>
        <v>0</v>
      </c>
      <c r="BC13">
        <f t="shared" si="16"/>
        <v>0</v>
      </c>
      <c r="BD13">
        <f t="shared" si="16"/>
        <v>0</v>
      </c>
      <c r="BE13">
        <f t="shared" si="16"/>
        <v>0</v>
      </c>
      <c r="BF13">
        <f t="shared" si="16"/>
        <v>0</v>
      </c>
      <c r="BG13">
        <f t="shared" si="16"/>
        <v>0</v>
      </c>
      <c r="BH13">
        <f t="shared" si="16"/>
        <v>0</v>
      </c>
      <c r="BI13">
        <f t="shared" si="16"/>
        <v>0</v>
      </c>
      <c r="BJ13">
        <f t="shared" si="16"/>
        <v>0</v>
      </c>
      <c r="BK13">
        <f t="shared" si="17"/>
        <v>0</v>
      </c>
      <c r="BL13">
        <f t="shared" si="23"/>
        <v>1</v>
      </c>
      <c r="BM13">
        <f t="shared" si="9"/>
        <v>1</v>
      </c>
      <c r="BN13">
        <f t="shared" si="18"/>
        <v>0</v>
      </c>
      <c r="BO13">
        <f t="shared" si="10"/>
        <v>0</v>
      </c>
      <c r="BP13">
        <f t="shared" si="10"/>
        <v>0</v>
      </c>
      <c r="BQ13">
        <f t="shared" si="10"/>
        <v>0</v>
      </c>
      <c r="BR13">
        <f t="shared" si="10"/>
        <v>0</v>
      </c>
      <c r="BS13">
        <f t="shared" si="10"/>
        <v>0</v>
      </c>
      <c r="BT13">
        <f t="shared" si="10"/>
        <v>0</v>
      </c>
      <c r="BU13">
        <f t="shared" si="10"/>
        <v>0</v>
      </c>
      <c r="BV13">
        <f t="shared" si="10"/>
        <v>0</v>
      </c>
      <c r="BW13">
        <f t="shared" si="10"/>
        <v>0</v>
      </c>
      <c r="BX13">
        <f t="shared" si="10"/>
        <v>0</v>
      </c>
      <c r="BY13">
        <f t="shared" si="10"/>
        <v>0</v>
      </c>
      <c r="BZ13">
        <f t="shared" si="10"/>
        <v>0</v>
      </c>
      <c r="CA13">
        <f t="shared" si="11"/>
        <v>5</v>
      </c>
      <c r="CB13">
        <f t="shared" si="19"/>
        <v>64</v>
      </c>
      <c r="CC13">
        <f t="shared" si="12"/>
        <v>27</v>
      </c>
      <c r="CD13">
        <f t="shared" si="12"/>
        <v>8</v>
      </c>
      <c r="CE13">
        <f t="shared" si="12"/>
        <v>1</v>
      </c>
      <c r="CF13">
        <f t="shared" si="12"/>
        <v>0</v>
      </c>
      <c r="CG13">
        <f t="shared" si="12"/>
        <v>0</v>
      </c>
      <c r="CH13">
        <f t="shared" si="12"/>
        <v>0</v>
      </c>
      <c r="CI13">
        <f t="shared" si="12"/>
        <v>0</v>
      </c>
      <c r="CJ13">
        <f t="shared" si="12"/>
        <v>0</v>
      </c>
      <c r="CK13">
        <f t="shared" si="12"/>
        <v>0</v>
      </c>
      <c r="CL13">
        <f t="shared" si="12"/>
        <v>0</v>
      </c>
      <c r="CM13">
        <f t="shared" si="12"/>
        <v>0</v>
      </c>
      <c r="CN13">
        <f t="shared" si="12"/>
        <v>0</v>
      </c>
      <c r="CO13">
        <f t="shared" si="20"/>
        <v>10.576329979755709</v>
      </c>
      <c r="CP13" t="s">
        <v>19</v>
      </c>
      <c r="CQ13" s="10">
        <v>-1.3145594321301468E-2</v>
      </c>
      <c r="CR13" s="10">
        <v>0.18829368968878413</v>
      </c>
      <c r="CS13">
        <f t="array" ref="CS13">MMULT(AJ13:BL13,CQ$3:CQ$31)</f>
        <v>10.584392989306103</v>
      </c>
      <c r="CT13">
        <f t="array" ref="CT13">MMULT(BL13:CN13,CR$2:CR$30)</f>
        <v>10.584392960234807</v>
      </c>
      <c r="CU13">
        <f t="shared" si="21"/>
        <v>-8.0630095503941845E-3</v>
      </c>
      <c r="CV13">
        <f t="shared" si="22"/>
        <v>-8.0629804790977033E-3</v>
      </c>
      <c r="CW13" t="s">
        <v>18</v>
      </c>
      <c r="CX13">
        <v>-0.22779374305229791</v>
      </c>
      <c r="CY13" s="4">
        <v>1.7983031169630303E-5</v>
      </c>
      <c r="CZ13">
        <f t="array" ref="CZ13">-LN(_xlfn.NORM.DIST(CO13,CX$3+MMULT(AJ13:BK13,CX$4:CX$31),CX$32,0))+CX$1*CX$33</f>
        <v>-0.6834203368318954</v>
      </c>
      <c r="DA13">
        <f t="array" ref="DA13">-LN(_xlfn.NORM.DIST(CO13,CY$3+MMULT(BM13:CN13,CY$4:CY$31),CY$32,0))+CY$1*CY$33</f>
        <v>-0.84559429644772877</v>
      </c>
      <c r="DB13">
        <f t="array" ref="DB13">MMULT(AJ13:AW13,CX$4:CX$17)</f>
        <v>0</v>
      </c>
      <c r="DC13">
        <f t="array" ref="DC13">MMULT(BM13:BZ13,CY$4:CY$17)</f>
        <v>0.48081546384431484</v>
      </c>
      <c r="DD13">
        <f t="array" ref="DD13">MMULT(AX13:BK13,CX$18:CX$31)</f>
        <v>-1.0924851014874115</v>
      </c>
      <c r="DE13">
        <f t="array" ref="DE13">MMULT(CA13:CN13,CY$18:CY$31)</f>
        <v>-0.6263410750861661</v>
      </c>
      <c r="DG13">
        <v>-2.9205411274896731E-2</v>
      </c>
      <c r="DH13">
        <v>0.12080179953332942</v>
      </c>
      <c r="DI13">
        <v>-2.7382384358340728E-2</v>
      </c>
      <c r="DJ13">
        <v>3.0644938488929595E-2</v>
      </c>
      <c r="DM13">
        <v>-0.17671836016551193</v>
      </c>
      <c r="DN13" s="4">
        <v>1.7647662432643965E-5</v>
      </c>
      <c r="DO13">
        <f t="array" ref="DO13">-LN(_xlfn.GAMMA.DIST(U13,(1/DM$32)*EXP(DM$3+MMULT(AJ13:BK13,DM$4:DM$31)),DM$32,0))+DM$1*DM$34</f>
        <v>11.184053318405851</v>
      </c>
      <c r="DP13">
        <f t="array" ref="DP13">-LN(_xlfn.GAMMA.DIST(U13,EXP(DN$3+MMULT(BM13:CN13,DN$4:DN$31))/DN$32,DN$32,0))+DN$1*DN$34</f>
        <v>10.711474737138253</v>
      </c>
      <c r="DR13">
        <v>-2.1206862629136937E-2</v>
      </c>
      <c r="DS13">
        <f t="array" ref="DS13">-LN(_xlfn.GAMMA.DIST(U13,EXP(DR$3+MMULT(BM13:CN13,DR$4:DR$31))/DR$32,DR$32,0))+DR$1*DR$34</f>
        <v>10.151920454589755</v>
      </c>
      <c r="DT13" s="4"/>
      <c r="DU13" s="4">
        <v>-0.18160750525341346</v>
      </c>
      <c r="DV13" s="4">
        <v>1.3224655062866829E-5</v>
      </c>
      <c r="DW13" s="4">
        <v>11.193297214705563</v>
      </c>
      <c r="DX13">
        <v>11.513406582627622</v>
      </c>
      <c r="DZ13">
        <f t="shared" si="24"/>
        <v>-2.1206862629136937E-2</v>
      </c>
      <c r="EB13">
        <v>3</v>
      </c>
      <c r="EC13">
        <v>2</v>
      </c>
      <c r="ED13">
        <v>1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V13">
        <v>4</v>
      </c>
      <c r="EW13">
        <v>27</v>
      </c>
      <c r="EX13">
        <v>8</v>
      </c>
      <c r="EY13">
        <v>1</v>
      </c>
      <c r="EZ13">
        <v>0</v>
      </c>
      <c r="FA13">
        <v>0</v>
      </c>
      <c r="FB13">
        <v>0</v>
      </c>
      <c r="FC13">
        <v>0</v>
      </c>
      <c r="FD13">
        <v>1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</row>
    <row r="14" spans="1:171" x14ac:dyDescent="0.2">
      <c r="A14">
        <v>12</v>
      </c>
      <c r="B14">
        <v>700094</v>
      </c>
      <c r="C14">
        <v>929014</v>
      </c>
      <c r="D14">
        <v>590184</v>
      </c>
      <c r="E14">
        <v>366655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R14">
        <v>2</v>
      </c>
      <c r="S14">
        <v>4</v>
      </c>
      <c r="T14">
        <v>5</v>
      </c>
      <c r="U14" s="1">
        <v>92336</v>
      </c>
      <c r="V14">
        <f t="shared" si="13"/>
        <v>4</v>
      </c>
      <c r="W14">
        <f t="shared" si="6"/>
        <v>3</v>
      </c>
      <c r="X14">
        <f t="shared" si="6"/>
        <v>2</v>
      </c>
      <c r="Y14">
        <f t="shared" si="6"/>
        <v>1</v>
      </c>
      <c r="Z14">
        <f t="shared" si="6"/>
        <v>0</v>
      </c>
      <c r="AA14">
        <f t="shared" si="6"/>
        <v>0</v>
      </c>
      <c r="AB14">
        <f t="shared" si="6"/>
        <v>0</v>
      </c>
      <c r="AC14">
        <f t="shared" si="6"/>
        <v>0</v>
      </c>
      <c r="AD14">
        <f t="shared" si="6"/>
        <v>0</v>
      </c>
      <c r="AE14">
        <f t="shared" si="6"/>
        <v>0</v>
      </c>
      <c r="AF14">
        <f t="shared" si="6"/>
        <v>0</v>
      </c>
      <c r="AG14">
        <f t="shared" si="6"/>
        <v>0</v>
      </c>
      <c r="AH14">
        <f t="shared" si="6"/>
        <v>0</v>
      </c>
      <c r="AI14">
        <f t="shared" si="6"/>
        <v>0</v>
      </c>
      <c r="AJ14">
        <f t="shared" ref="AJ14:AV23" si="25">MAX(0,1+$R14-AJ$1)</f>
        <v>1</v>
      </c>
      <c r="AK14">
        <f t="shared" si="25"/>
        <v>0</v>
      </c>
      <c r="AL14">
        <f t="shared" si="25"/>
        <v>0</v>
      </c>
      <c r="AM14">
        <f t="shared" si="25"/>
        <v>0</v>
      </c>
      <c r="AN14">
        <f t="shared" si="25"/>
        <v>0</v>
      </c>
      <c r="AO14">
        <f t="shared" si="25"/>
        <v>0</v>
      </c>
      <c r="AP14">
        <f t="shared" si="25"/>
        <v>0</v>
      </c>
      <c r="AQ14">
        <f t="shared" si="25"/>
        <v>0</v>
      </c>
      <c r="AR14">
        <f t="shared" si="25"/>
        <v>0</v>
      </c>
      <c r="AS14">
        <f t="shared" si="25"/>
        <v>0</v>
      </c>
      <c r="AT14">
        <f t="shared" si="25"/>
        <v>0</v>
      </c>
      <c r="AU14">
        <f t="shared" si="25"/>
        <v>0</v>
      </c>
      <c r="AV14">
        <f t="shared" si="25"/>
        <v>0</v>
      </c>
      <c r="AW14">
        <f t="shared" si="15"/>
        <v>0</v>
      </c>
      <c r="AX14">
        <f t="shared" ref="AX14:BJ23" si="26">MAX(0,1+$S14-AX$1)</f>
        <v>3</v>
      </c>
      <c r="AY14">
        <f t="shared" si="26"/>
        <v>2</v>
      </c>
      <c r="AZ14">
        <f t="shared" si="26"/>
        <v>1</v>
      </c>
      <c r="BA14">
        <f t="shared" si="26"/>
        <v>0</v>
      </c>
      <c r="BB14">
        <f t="shared" si="26"/>
        <v>0</v>
      </c>
      <c r="BC14">
        <f t="shared" si="26"/>
        <v>0</v>
      </c>
      <c r="BD14">
        <f t="shared" si="26"/>
        <v>0</v>
      </c>
      <c r="BE14">
        <f t="shared" si="26"/>
        <v>0</v>
      </c>
      <c r="BF14">
        <f t="shared" si="26"/>
        <v>0</v>
      </c>
      <c r="BG14">
        <f t="shared" si="26"/>
        <v>0</v>
      </c>
      <c r="BH14">
        <f t="shared" si="26"/>
        <v>0</v>
      </c>
      <c r="BI14">
        <f t="shared" si="26"/>
        <v>0</v>
      </c>
      <c r="BJ14">
        <f t="shared" si="26"/>
        <v>0</v>
      </c>
      <c r="BK14">
        <f t="shared" si="17"/>
        <v>0</v>
      </c>
      <c r="BL14">
        <f t="shared" si="23"/>
        <v>1</v>
      </c>
      <c r="BM14">
        <f t="shared" si="9"/>
        <v>2</v>
      </c>
      <c r="BN14">
        <f t="shared" si="18"/>
        <v>1</v>
      </c>
      <c r="BO14">
        <f t="shared" si="10"/>
        <v>0</v>
      </c>
      <c r="BP14">
        <f t="shared" si="10"/>
        <v>0</v>
      </c>
      <c r="BQ14">
        <f t="shared" si="10"/>
        <v>0</v>
      </c>
      <c r="BR14">
        <f t="shared" si="10"/>
        <v>0</v>
      </c>
      <c r="BS14">
        <f t="shared" si="10"/>
        <v>0</v>
      </c>
      <c r="BT14">
        <f t="shared" si="10"/>
        <v>0</v>
      </c>
      <c r="BU14">
        <f t="shared" si="10"/>
        <v>0</v>
      </c>
      <c r="BV14">
        <f t="shared" si="10"/>
        <v>0</v>
      </c>
      <c r="BW14">
        <f t="shared" si="10"/>
        <v>0</v>
      </c>
      <c r="BX14">
        <f t="shared" si="10"/>
        <v>0</v>
      </c>
      <c r="BY14">
        <f t="shared" si="10"/>
        <v>0</v>
      </c>
      <c r="BZ14">
        <f t="shared" si="10"/>
        <v>0</v>
      </c>
      <c r="CA14">
        <f t="shared" si="11"/>
        <v>4</v>
      </c>
      <c r="CB14">
        <f t="shared" si="19"/>
        <v>27</v>
      </c>
      <c r="CC14">
        <f t="shared" si="12"/>
        <v>8</v>
      </c>
      <c r="CD14">
        <f t="shared" si="12"/>
        <v>1</v>
      </c>
      <c r="CE14">
        <f t="shared" si="12"/>
        <v>0</v>
      </c>
      <c r="CF14">
        <f t="shared" si="12"/>
        <v>0</v>
      </c>
      <c r="CG14">
        <f t="shared" si="12"/>
        <v>0</v>
      </c>
      <c r="CH14">
        <f t="shared" si="12"/>
        <v>0</v>
      </c>
      <c r="CI14">
        <f t="shared" si="12"/>
        <v>0</v>
      </c>
      <c r="CJ14">
        <f t="shared" si="12"/>
        <v>0</v>
      </c>
      <c r="CK14">
        <f t="shared" si="12"/>
        <v>0</v>
      </c>
      <c r="CL14">
        <f t="shared" si="12"/>
        <v>0</v>
      </c>
      <c r="CM14">
        <f t="shared" si="12"/>
        <v>0</v>
      </c>
      <c r="CN14">
        <f t="shared" si="12"/>
        <v>0</v>
      </c>
      <c r="CO14">
        <f t="shared" si="20"/>
        <v>11.433189376950748</v>
      </c>
      <c r="CP14" t="s">
        <v>20</v>
      </c>
      <c r="CQ14" s="10">
        <v>-0.11470506157597393</v>
      </c>
      <c r="CR14" s="10">
        <v>-0.1179027163574273</v>
      </c>
      <c r="CS14">
        <f t="array" ref="CS14">MMULT(AJ14:BL14,CQ$3:CQ$31)</f>
        <v>11.406691219884488</v>
      </c>
      <c r="CT14">
        <f t="array" ref="CT14">MMULT(BL14:CN14,CR$2:CR$30)</f>
        <v>11.406691072110766</v>
      </c>
      <c r="CU14">
        <f t="shared" si="21"/>
        <v>2.6498157066260575E-2</v>
      </c>
      <c r="CV14">
        <f t="shared" si="22"/>
        <v>2.6498304839982723E-2</v>
      </c>
      <c r="CW14" t="s">
        <v>19</v>
      </c>
      <c r="CX14">
        <v>-9.7370269424667914E-3</v>
      </c>
      <c r="CY14" s="4">
        <v>5.6648141160032411E-5</v>
      </c>
      <c r="CZ14">
        <f t="array" ref="CZ14">-LN(_xlfn.NORM.DIST(CO14,CX$3+MMULT(AJ14:BK14,CX$4:CX$31),CX$32,0))+CX$1*CX$33</f>
        <v>-0.67931338961638277</v>
      </c>
      <c r="DA14">
        <f t="array" ref="DA14">-LN(_xlfn.NORM.DIST(CO14,CY$3+MMULT(BM14:CN14,CY$4:CY$31),CY$32,0))+CY$1*CY$33</f>
        <v>-0.75110517222624318</v>
      </c>
      <c r="DB14">
        <f t="array" ref="DB14">MMULT(AJ14:AW14,CX$4:CX$17)</f>
        <v>0.37496015948069039</v>
      </c>
      <c r="DC14">
        <f t="array" ref="DC14">MMULT(BM14:BZ14,CY$4:CY$17)</f>
        <v>0.86452039660996949</v>
      </c>
      <c r="DD14">
        <f t="array" ref="DD14">MMULT(AX14:BK14,CX$18:CX$31)</f>
        <v>-0.70210022167690989</v>
      </c>
      <c r="DE14">
        <f t="array" ref="DE14">MMULT(CA14:CN14,CY$18:CY$31)</f>
        <v>-0.2313222675790729</v>
      </c>
      <c r="DG14">
        <v>-0.12120758480178129</v>
      </c>
      <c r="DH14">
        <v>-8.0743766380837967E-2</v>
      </c>
      <c r="DI14">
        <v>-0.12031623694954785</v>
      </c>
      <c r="DJ14">
        <v>-2.96774558183821E-2</v>
      </c>
      <c r="DM14">
        <v>-1.1206386983682586E-2</v>
      </c>
      <c r="DN14" s="4">
        <v>4.996799870526688E-5</v>
      </c>
      <c r="DO14">
        <f t="array" ref="DO14">-LN(_xlfn.GAMMA.DIST(U14,(1/DM$32)*EXP(DM$3+MMULT(AJ14:BK14,DM$4:DM$31)),DM$32,0))+DM$1*DM$34</f>
        <v>10.901064745292688</v>
      </c>
      <c r="DP14">
        <f t="array" ref="DP14">-LN(_xlfn.GAMMA.DIST(U14,EXP(DN$3+MMULT(BM14:CN14,DN$4:DN$31))/DN$32,DN$32,0))+DN$1*DN$34</f>
        <v>11.070458190274724</v>
      </c>
      <c r="DR14">
        <v>3.0644938488929595E-2</v>
      </c>
      <c r="DS14">
        <f t="array" ref="DS14">-LN(_xlfn.GAMMA.DIST(U14,EXP(DR$3+MMULT(BM14:CN14,DR$4:DR$31))/DR$32,DR$32,0))+DR$1*DR$34</f>
        <v>10.574742971835049</v>
      </c>
      <c r="DT14" s="4"/>
      <c r="DU14" s="4">
        <v>-1.3615010830057459E-2</v>
      </c>
      <c r="DV14" s="4">
        <v>2.0194670270693098E-5</v>
      </c>
      <c r="DW14" s="4">
        <v>11.10560202638926</v>
      </c>
      <c r="DX14">
        <v>11.902851256335214</v>
      </c>
      <c r="DZ14">
        <f t="shared" si="24"/>
        <v>3.0644938488929595E-2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4</v>
      </c>
      <c r="EN14">
        <v>3</v>
      </c>
      <c r="EO14">
        <v>1</v>
      </c>
      <c r="EP14">
        <v>0</v>
      </c>
      <c r="EQ14">
        <v>0</v>
      </c>
      <c r="ER14">
        <v>0</v>
      </c>
      <c r="ES14">
        <v>0</v>
      </c>
      <c r="ET14">
        <v>0</v>
      </c>
      <c r="EV14">
        <v>1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5</v>
      </c>
      <c r="FE14">
        <v>64</v>
      </c>
      <c r="FF14">
        <v>27</v>
      </c>
      <c r="FG14">
        <v>8</v>
      </c>
      <c r="FH14">
        <v>1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</row>
    <row r="15" spans="1:171" x14ac:dyDescent="0.2">
      <c r="A15">
        <v>13</v>
      </c>
      <c r="B15">
        <v>627820</v>
      </c>
      <c r="C15">
        <v>834302</v>
      </c>
      <c r="D15">
        <v>517097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R15">
        <v>3</v>
      </c>
      <c r="S15">
        <v>3</v>
      </c>
      <c r="T15">
        <v>5</v>
      </c>
      <c r="U15" s="1">
        <v>132229</v>
      </c>
      <c r="V15">
        <f t="shared" si="13"/>
        <v>4</v>
      </c>
      <c r="W15">
        <f t="shared" si="6"/>
        <v>3</v>
      </c>
      <c r="X15">
        <f t="shared" si="6"/>
        <v>2</v>
      </c>
      <c r="Y15">
        <f t="shared" si="6"/>
        <v>1</v>
      </c>
      <c r="Z15">
        <f t="shared" si="6"/>
        <v>0</v>
      </c>
      <c r="AA15">
        <f t="shared" si="6"/>
        <v>0</v>
      </c>
      <c r="AB15">
        <f t="shared" si="6"/>
        <v>0</v>
      </c>
      <c r="AC15">
        <f t="shared" si="6"/>
        <v>0</v>
      </c>
      <c r="AD15">
        <f t="shared" si="6"/>
        <v>0</v>
      </c>
      <c r="AE15">
        <f t="shared" si="6"/>
        <v>0</v>
      </c>
      <c r="AF15">
        <f t="shared" si="6"/>
        <v>0</v>
      </c>
      <c r="AG15">
        <f t="shared" si="6"/>
        <v>0</v>
      </c>
      <c r="AH15">
        <f t="shared" si="6"/>
        <v>0</v>
      </c>
      <c r="AI15">
        <f t="shared" si="6"/>
        <v>0</v>
      </c>
      <c r="AJ15">
        <f t="shared" si="25"/>
        <v>2</v>
      </c>
      <c r="AK15">
        <f t="shared" si="25"/>
        <v>1</v>
      </c>
      <c r="AL15">
        <f t="shared" si="25"/>
        <v>0</v>
      </c>
      <c r="AM15">
        <f t="shared" si="25"/>
        <v>0</v>
      </c>
      <c r="AN15">
        <f t="shared" si="25"/>
        <v>0</v>
      </c>
      <c r="AO15">
        <f t="shared" si="25"/>
        <v>0</v>
      </c>
      <c r="AP15">
        <f t="shared" si="25"/>
        <v>0</v>
      </c>
      <c r="AQ15">
        <f t="shared" si="25"/>
        <v>0</v>
      </c>
      <c r="AR15">
        <f t="shared" si="25"/>
        <v>0</v>
      </c>
      <c r="AS15">
        <f t="shared" si="25"/>
        <v>0</v>
      </c>
      <c r="AT15">
        <f t="shared" si="25"/>
        <v>0</v>
      </c>
      <c r="AU15">
        <f t="shared" si="25"/>
        <v>0</v>
      </c>
      <c r="AV15">
        <f t="shared" si="25"/>
        <v>0</v>
      </c>
      <c r="AW15">
        <f t="shared" si="15"/>
        <v>0</v>
      </c>
      <c r="AX15">
        <f t="shared" si="26"/>
        <v>2</v>
      </c>
      <c r="AY15">
        <f t="shared" si="26"/>
        <v>1</v>
      </c>
      <c r="AZ15">
        <f t="shared" si="26"/>
        <v>0</v>
      </c>
      <c r="BA15">
        <f t="shared" si="26"/>
        <v>0</v>
      </c>
      <c r="BB15">
        <f t="shared" si="26"/>
        <v>0</v>
      </c>
      <c r="BC15">
        <f t="shared" si="26"/>
        <v>0</v>
      </c>
      <c r="BD15">
        <f t="shared" si="26"/>
        <v>0</v>
      </c>
      <c r="BE15">
        <f t="shared" si="26"/>
        <v>0</v>
      </c>
      <c r="BF15">
        <f t="shared" si="26"/>
        <v>0</v>
      </c>
      <c r="BG15">
        <f t="shared" si="26"/>
        <v>0</v>
      </c>
      <c r="BH15">
        <f t="shared" si="26"/>
        <v>0</v>
      </c>
      <c r="BI15">
        <f t="shared" si="26"/>
        <v>0</v>
      </c>
      <c r="BJ15">
        <f t="shared" si="26"/>
        <v>0</v>
      </c>
      <c r="BK15">
        <f t="shared" si="17"/>
        <v>0</v>
      </c>
      <c r="BL15">
        <f t="shared" si="23"/>
        <v>1</v>
      </c>
      <c r="BM15">
        <f t="shared" si="9"/>
        <v>3</v>
      </c>
      <c r="BN15">
        <f t="shared" si="18"/>
        <v>8</v>
      </c>
      <c r="BO15">
        <f t="shared" si="10"/>
        <v>1</v>
      </c>
      <c r="BP15">
        <f t="shared" si="10"/>
        <v>0</v>
      </c>
      <c r="BQ15">
        <f t="shared" si="10"/>
        <v>0</v>
      </c>
      <c r="BR15">
        <f t="shared" si="10"/>
        <v>0</v>
      </c>
      <c r="BS15">
        <f t="shared" si="10"/>
        <v>0</v>
      </c>
      <c r="BT15">
        <f t="shared" si="10"/>
        <v>0</v>
      </c>
      <c r="BU15">
        <f t="shared" si="10"/>
        <v>0</v>
      </c>
      <c r="BV15">
        <f t="shared" si="10"/>
        <v>0</v>
      </c>
      <c r="BW15">
        <f t="shared" si="10"/>
        <v>0</v>
      </c>
      <c r="BX15">
        <f t="shared" si="10"/>
        <v>0</v>
      </c>
      <c r="BY15">
        <f t="shared" si="10"/>
        <v>0</v>
      </c>
      <c r="BZ15">
        <f t="shared" si="10"/>
        <v>0</v>
      </c>
      <c r="CA15">
        <f t="shared" si="11"/>
        <v>3</v>
      </c>
      <c r="CB15">
        <f t="shared" si="19"/>
        <v>8</v>
      </c>
      <c r="CC15">
        <f t="shared" si="12"/>
        <v>1</v>
      </c>
      <c r="CD15">
        <f t="shared" si="12"/>
        <v>0</v>
      </c>
      <c r="CE15">
        <f t="shared" si="12"/>
        <v>0</v>
      </c>
      <c r="CF15">
        <f t="shared" si="12"/>
        <v>0</v>
      </c>
      <c r="CG15">
        <f t="shared" si="12"/>
        <v>0</v>
      </c>
      <c r="CH15">
        <f t="shared" si="12"/>
        <v>0</v>
      </c>
      <c r="CI15">
        <f t="shared" si="12"/>
        <v>0</v>
      </c>
      <c r="CJ15">
        <f t="shared" si="12"/>
        <v>0</v>
      </c>
      <c r="CK15">
        <f t="shared" si="12"/>
        <v>0</v>
      </c>
      <c r="CL15">
        <f t="shared" si="12"/>
        <v>0</v>
      </c>
      <c r="CM15">
        <f t="shared" si="12"/>
        <v>0</v>
      </c>
      <c r="CN15">
        <f t="shared" si="12"/>
        <v>0</v>
      </c>
      <c r="CO15">
        <f t="shared" si="20"/>
        <v>11.792290546941919</v>
      </c>
      <c r="CP15" t="s">
        <v>21</v>
      </c>
      <c r="CQ15" s="10">
        <v>-0.2561368522894556</v>
      </c>
      <c r="CR15" s="10">
        <v>-2.5685762195094736E-2</v>
      </c>
      <c r="CS15">
        <f t="array" ref="CS15">MMULT(AJ15:BL15,CQ$3:CQ$31)</f>
        <v>11.800249672306535</v>
      </c>
      <c r="CT15">
        <f t="array" ref="CT15">MMULT(BL15:CN15,CR$2:CR$30)</f>
        <v>11.800249696277</v>
      </c>
      <c r="CU15">
        <f t="shared" si="21"/>
        <v>-7.9591253646160709E-3</v>
      </c>
      <c r="CV15">
        <f t="shared" si="22"/>
        <v>-7.9591493350807951E-3</v>
      </c>
      <c r="CW15" t="s">
        <v>20</v>
      </c>
      <c r="CX15">
        <v>-0.15828635272985767</v>
      </c>
      <c r="CY15">
        <v>1.113678157830646E-3</v>
      </c>
      <c r="CZ15">
        <f t="array" ref="CZ15">-LN(_xlfn.NORM.DIST(CO15,CX$3+MMULT(AJ15:BK15,CX$4:CX$31),CX$32,0))+CX$1*CX$33</f>
        <v>-0.73909046344686535</v>
      </c>
      <c r="DA15">
        <f t="array" ref="DA15">-LN(_xlfn.NORM.DIST(CO15,CY$3+MMULT(BM15:CN15,CY$4:CY$31),CY$32,0))+CY$1*CY$33</f>
        <v>-0.8324482410646763</v>
      </c>
      <c r="DB15">
        <f t="array" ref="DB15">MMULT(AJ15:AW15,CX$4:CX$17)</f>
        <v>0.29266904743643024</v>
      </c>
      <c r="DC15">
        <f t="array" ref="DC15">MMULT(BM15:BZ15,CY$4:CY$17)</f>
        <v>0.80378726808709378</v>
      </c>
      <c r="DD15">
        <f t="array" ref="DD15">MMULT(AX15:BK15,CX$18:CX$31)</f>
        <v>-0.22501308360872718</v>
      </c>
      <c r="DE15">
        <f t="array" ref="DE15">MMULT(CA15:CN15,CY$18:CY$31)</f>
        <v>0.27643749573361193</v>
      </c>
      <c r="DG15">
        <v>-0.21210278174685371</v>
      </c>
      <c r="DH15">
        <v>-1.8124823548298814E-2</v>
      </c>
      <c r="DI15">
        <v>-0.1741981941773858</v>
      </c>
      <c r="DJ15">
        <v>-2.0090198855345969E-3</v>
      </c>
      <c r="DM15">
        <v>-0.14238643839986789</v>
      </c>
      <c r="DN15">
        <v>1.3133954473682174E-4</v>
      </c>
      <c r="DO15">
        <f t="array" ref="DO15">-LN(_xlfn.GAMMA.DIST(U15,(1/DM$32)*EXP(DM$3+MMULT(AJ15:BK15,DM$4:DM$31)),DM$32,0))+DM$1*DM$34</f>
        <v>10.684120716387921</v>
      </c>
      <c r="DP15">
        <f t="array" ref="DP15">-LN(_xlfn.GAMMA.DIST(U15,EXP(DN$3+MMULT(BM15:CN15,DN$4:DN$31))/DN$32,DN$32,0))+DN$1*DN$34</f>
        <v>10.74128463084504</v>
      </c>
      <c r="DR15">
        <v>-2.96774558183821E-2</v>
      </c>
      <c r="DS15">
        <f t="array" ref="DS15">-LN(_xlfn.GAMMA.DIST(U15,EXP(DR$3+MMULT(BM15:CN15,DR$4:DR$31))/DR$32,DR$32,0))+DR$1*DR$34</f>
        <v>10.828152298788995</v>
      </c>
      <c r="DU15" s="4">
        <v>-0.1380186392674019</v>
      </c>
      <c r="DV15" s="4">
        <v>-1.121363546069633E-2</v>
      </c>
      <c r="DW15" s="4">
        <v>10.708126390597611</v>
      </c>
      <c r="DX15">
        <v>12.094513433028123</v>
      </c>
      <c r="DZ15">
        <f t="shared" si="24"/>
        <v>-2.96774558183821E-2</v>
      </c>
      <c r="EB15">
        <v>1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3</v>
      </c>
      <c r="EN15">
        <v>2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V15">
        <v>2</v>
      </c>
      <c r="EW15">
        <v>1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4</v>
      </c>
      <c r="FE15">
        <v>27</v>
      </c>
      <c r="FF15">
        <v>8</v>
      </c>
      <c r="FG15">
        <v>1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</row>
    <row r="16" spans="1:171" x14ac:dyDescent="0.2">
      <c r="A16">
        <v>14</v>
      </c>
      <c r="B16">
        <v>449942</v>
      </c>
      <c r="C16">
        <v>552715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R16">
        <v>4</v>
      </c>
      <c r="S16">
        <v>2</v>
      </c>
      <c r="T16">
        <v>5</v>
      </c>
      <c r="U16" s="1">
        <v>166555</v>
      </c>
      <c r="V16">
        <f t="shared" si="13"/>
        <v>4</v>
      </c>
      <c r="W16">
        <f t="shared" si="6"/>
        <v>3</v>
      </c>
      <c r="X16">
        <f t="shared" si="6"/>
        <v>2</v>
      </c>
      <c r="Y16">
        <f t="shared" si="6"/>
        <v>1</v>
      </c>
      <c r="Z16">
        <f t="shared" si="6"/>
        <v>0</v>
      </c>
      <c r="AA16">
        <f t="shared" si="6"/>
        <v>0</v>
      </c>
      <c r="AB16">
        <f t="shared" si="6"/>
        <v>0</v>
      </c>
      <c r="AC16">
        <f t="shared" si="6"/>
        <v>0</v>
      </c>
      <c r="AD16">
        <f t="shared" si="6"/>
        <v>0</v>
      </c>
      <c r="AE16">
        <f t="shared" si="6"/>
        <v>0</v>
      </c>
      <c r="AF16">
        <f t="shared" si="6"/>
        <v>0</v>
      </c>
      <c r="AG16">
        <f t="shared" si="6"/>
        <v>0</v>
      </c>
      <c r="AH16">
        <f t="shared" si="6"/>
        <v>0</v>
      </c>
      <c r="AI16">
        <f t="shared" si="6"/>
        <v>0</v>
      </c>
      <c r="AJ16">
        <f t="shared" si="25"/>
        <v>3</v>
      </c>
      <c r="AK16">
        <f t="shared" si="25"/>
        <v>2</v>
      </c>
      <c r="AL16">
        <f t="shared" si="25"/>
        <v>1</v>
      </c>
      <c r="AM16">
        <f t="shared" si="25"/>
        <v>0</v>
      </c>
      <c r="AN16">
        <f t="shared" si="25"/>
        <v>0</v>
      </c>
      <c r="AO16">
        <f t="shared" si="25"/>
        <v>0</v>
      </c>
      <c r="AP16">
        <f t="shared" si="25"/>
        <v>0</v>
      </c>
      <c r="AQ16">
        <f t="shared" si="25"/>
        <v>0</v>
      </c>
      <c r="AR16">
        <f t="shared" si="25"/>
        <v>0</v>
      </c>
      <c r="AS16">
        <f t="shared" si="25"/>
        <v>0</v>
      </c>
      <c r="AT16">
        <f t="shared" si="25"/>
        <v>0</v>
      </c>
      <c r="AU16">
        <f t="shared" si="25"/>
        <v>0</v>
      </c>
      <c r="AV16">
        <f t="shared" si="25"/>
        <v>0</v>
      </c>
      <c r="AW16">
        <f t="shared" si="15"/>
        <v>0</v>
      </c>
      <c r="AX16">
        <f t="shared" si="26"/>
        <v>1</v>
      </c>
      <c r="AY16">
        <f t="shared" si="26"/>
        <v>0</v>
      </c>
      <c r="AZ16">
        <f t="shared" si="26"/>
        <v>0</v>
      </c>
      <c r="BA16">
        <f t="shared" si="26"/>
        <v>0</v>
      </c>
      <c r="BB16">
        <f t="shared" si="26"/>
        <v>0</v>
      </c>
      <c r="BC16">
        <f t="shared" si="26"/>
        <v>0</v>
      </c>
      <c r="BD16">
        <f t="shared" si="26"/>
        <v>0</v>
      </c>
      <c r="BE16">
        <f t="shared" si="26"/>
        <v>0</v>
      </c>
      <c r="BF16">
        <f t="shared" si="26"/>
        <v>0</v>
      </c>
      <c r="BG16">
        <f t="shared" si="26"/>
        <v>0</v>
      </c>
      <c r="BH16">
        <f t="shared" si="26"/>
        <v>0</v>
      </c>
      <c r="BI16">
        <f t="shared" si="26"/>
        <v>0</v>
      </c>
      <c r="BJ16">
        <f t="shared" si="26"/>
        <v>0</v>
      </c>
      <c r="BK16">
        <f t="shared" si="17"/>
        <v>0</v>
      </c>
      <c r="BL16">
        <f t="shared" si="23"/>
        <v>1</v>
      </c>
      <c r="BM16">
        <f t="shared" si="9"/>
        <v>4</v>
      </c>
      <c r="BN16">
        <f t="shared" si="18"/>
        <v>27</v>
      </c>
      <c r="BO16">
        <f t="shared" si="10"/>
        <v>8</v>
      </c>
      <c r="BP16">
        <f t="shared" si="10"/>
        <v>1</v>
      </c>
      <c r="BQ16">
        <f t="shared" si="10"/>
        <v>0</v>
      </c>
      <c r="BR16">
        <f t="shared" si="10"/>
        <v>0</v>
      </c>
      <c r="BS16">
        <f t="shared" si="10"/>
        <v>0</v>
      </c>
      <c r="BT16">
        <f t="shared" si="10"/>
        <v>0</v>
      </c>
      <c r="BU16">
        <f t="shared" si="10"/>
        <v>0</v>
      </c>
      <c r="BV16">
        <f t="shared" si="10"/>
        <v>0</v>
      </c>
      <c r="BW16">
        <f t="shared" si="10"/>
        <v>0</v>
      </c>
      <c r="BX16">
        <f t="shared" si="10"/>
        <v>0</v>
      </c>
      <c r="BY16">
        <f t="shared" si="10"/>
        <v>0</v>
      </c>
      <c r="BZ16">
        <f t="shared" si="10"/>
        <v>0</v>
      </c>
      <c r="CA16">
        <f t="shared" si="11"/>
        <v>2</v>
      </c>
      <c r="CB16">
        <f t="shared" si="19"/>
        <v>1</v>
      </c>
      <c r="CC16">
        <f t="shared" si="12"/>
        <v>0</v>
      </c>
      <c r="CD16">
        <f t="shared" si="12"/>
        <v>0</v>
      </c>
      <c r="CE16">
        <f t="shared" si="12"/>
        <v>0</v>
      </c>
      <c r="CF16">
        <f t="shared" si="12"/>
        <v>0</v>
      </c>
      <c r="CG16">
        <f t="shared" si="12"/>
        <v>0</v>
      </c>
      <c r="CH16">
        <f t="shared" si="12"/>
        <v>0</v>
      </c>
      <c r="CI16">
        <f t="shared" si="12"/>
        <v>0</v>
      </c>
      <c r="CJ16">
        <f t="shared" si="12"/>
        <v>0</v>
      </c>
      <c r="CK16">
        <f t="shared" si="12"/>
        <v>0</v>
      </c>
      <c r="CL16">
        <f t="shared" si="12"/>
        <v>0</v>
      </c>
      <c r="CM16">
        <f t="shared" si="12"/>
        <v>0</v>
      </c>
      <c r="CN16">
        <f t="shared" si="12"/>
        <v>0</v>
      </c>
      <c r="CO16">
        <f t="shared" si="20"/>
        <v>12.023080864185914</v>
      </c>
      <c r="CP16" t="s">
        <v>22</v>
      </c>
      <c r="CQ16" s="10">
        <v>0.12707452644811212</v>
      </c>
      <c r="CR16" s="10">
        <v>0.18077344200945589</v>
      </c>
      <c r="CS16">
        <f t="array" ref="CS16">MMULT(AJ16:BL16,CQ$3:CQ$31)</f>
        <v>12.004136195823483</v>
      </c>
      <c r="CT16">
        <f t="array" ref="CT16">MMULT(BL16:CN16,CR$2:CR$30)</f>
        <v>12.004136152218452</v>
      </c>
      <c r="CU16">
        <f t="shared" si="21"/>
        <v>1.8944668362431472E-2</v>
      </c>
      <c r="CV16">
        <f t="shared" si="22"/>
        <v>1.8944711967462169E-2</v>
      </c>
      <c r="CW16" t="s">
        <v>21</v>
      </c>
      <c r="CX16">
        <v>-0.11310077587062833</v>
      </c>
      <c r="CY16" s="4">
        <v>7.445645527184723E-4</v>
      </c>
      <c r="CZ16">
        <f t="array" ref="CZ16">-LN(_xlfn.NORM.DIST(CO16,CX$3+MMULT(AJ16:BK16,CX$4:CX$31),CX$32,0))+CX$1*CX$33</f>
        <v>-0.71073207975056851</v>
      </c>
      <c r="DA16">
        <f t="array" ref="DA16">-LN(_xlfn.NORM.DIST(CO16,CY$3+MMULT(BM16:CN16,CY$4:CY$31),CY$32,0))+CY$1*CY$33</f>
        <v>-0.84820509220569629</v>
      </c>
      <c r="DB16">
        <f t="array" ref="DB16">MMULT(AJ16:AW16,CX$4:CX$17)</f>
        <v>2.4188062717725528E-2</v>
      </c>
      <c r="DC16">
        <f t="array" ref="DC16">MMULT(BM16:BZ16,CY$4:CY$17)</f>
        <v>0.52819134365223797</v>
      </c>
      <c r="DD16">
        <f t="array" ref="DD16">MMULT(AX16:BK16,CX$18:CX$31)</f>
        <v>0.25209562269821328</v>
      </c>
      <c r="DE16">
        <f t="array" ref="DE16">MMULT(CA16:CN16,CY$18:CY$31)</f>
        <v>0.73922085950182781</v>
      </c>
      <c r="DG16">
        <v>6.0756172483237947E-2</v>
      </c>
      <c r="DH16">
        <v>0.13447897859875432</v>
      </c>
      <c r="DI16">
        <v>-2.0190905333539177E-4</v>
      </c>
      <c r="DJ16">
        <v>5.4291599774097095E-2</v>
      </c>
      <c r="DM16">
        <v>-0.20225576422458094</v>
      </c>
      <c r="DN16" s="4">
        <v>3.2912744562249303E-4</v>
      </c>
      <c r="DO16">
        <f t="array" ref="DO16">-LN(_xlfn.GAMMA.DIST(U16,(1/DM$32)*EXP(DM$3+MMULT(AJ16:BK16,DM$4:DM$31)),DM$32,0))+DM$1*DM$34</f>
        <v>10.792426376544116</v>
      </c>
      <c r="DP16">
        <f t="array" ref="DP16">-LN(_xlfn.GAMMA.DIST(U16,EXP(DN$3+MMULT(BM16:CN16,DN$4:DN$31))/DN$32,DN$32,0))+DN$1*DN$34</f>
        <v>10.936586998113931</v>
      </c>
      <c r="DR16">
        <v>-2.0090198855345969E-3</v>
      </c>
      <c r="DS16">
        <f t="array" ref="DS16">-LN(_xlfn.GAMMA.DIST(U16,EXP(DR$3+MMULT(BM16:CN16,DR$4:DR$31))/DR$32,DR$32,0))+DR$1*DR$34</f>
        <v>10.861890351536722</v>
      </c>
      <c r="DT16" s="4"/>
      <c r="DU16">
        <v>-0.20962630710509583</v>
      </c>
      <c r="DV16">
        <v>-2.2151937552414373E-4</v>
      </c>
      <c r="DW16">
        <v>10.788784936948076</v>
      </c>
      <c r="DX16">
        <v>12.128983795567462</v>
      </c>
      <c r="DZ16">
        <f t="shared" si="24"/>
        <v>-2.0090198855345969E-3</v>
      </c>
      <c r="EB16">
        <v>2</v>
      </c>
      <c r="EC16">
        <v>1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2</v>
      </c>
      <c r="EN16">
        <v>1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V16">
        <v>3</v>
      </c>
      <c r="EW16">
        <v>8</v>
      </c>
      <c r="EX16">
        <v>1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3</v>
      </c>
      <c r="FE16">
        <v>8</v>
      </c>
      <c r="FF16">
        <v>1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</row>
    <row r="17" spans="1:171" x14ac:dyDescent="0.2">
      <c r="A17">
        <v>15</v>
      </c>
      <c r="B17">
        <v>326810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R17">
        <v>5</v>
      </c>
      <c r="S17">
        <v>1</v>
      </c>
      <c r="T17">
        <v>5</v>
      </c>
      <c r="U17" s="1">
        <v>133903</v>
      </c>
      <c r="V17">
        <f t="shared" si="13"/>
        <v>4</v>
      </c>
      <c r="W17">
        <f t="shared" si="6"/>
        <v>3</v>
      </c>
      <c r="X17">
        <f t="shared" si="6"/>
        <v>2</v>
      </c>
      <c r="Y17">
        <f t="shared" si="6"/>
        <v>1</v>
      </c>
      <c r="Z17">
        <f t="shared" si="6"/>
        <v>0</v>
      </c>
      <c r="AA17">
        <f t="shared" si="6"/>
        <v>0</v>
      </c>
      <c r="AB17">
        <f t="shared" si="6"/>
        <v>0</v>
      </c>
      <c r="AC17">
        <f t="shared" si="6"/>
        <v>0</v>
      </c>
      <c r="AD17">
        <f t="shared" si="6"/>
        <v>0</v>
      </c>
      <c r="AE17">
        <f t="shared" si="6"/>
        <v>0</v>
      </c>
      <c r="AF17">
        <f t="shared" si="6"/>
        <v>0</v>
      </c>
      <c r="AG17">
        <f t="shared" si="6"/>
        <v>0</v>
      </c>
      <c r="AH17">
        <f t="shared" si="6"/>
        <v>0</v>
      </c>
      <c r="AI17">
        <f t="shared" si="6"/>
        <v>0</v>
      </c>
      <c r="AJ17">
        <f t="shared" si="25"/>
        <v>4</v>
      </c>
      <c r="AK17">
        <f t="shared" si="25"/>
        <v>3</v>
      </c>
      <c r="AL17">
        <f t="shared" si="25"/>
        <v>2</v>
      </c>
      <c r="AM17">
        <f t="shared" si="25"/>
        <v>1</v>
      </c>
      <c r="AN17">
        <f t="shared" si="25"/>
        <v>0</v>
      </c>
      <c r="AO17">
        <f t="shared" si="25"/>
        <v>0</v>
      </c>
      <c r="AP17">
        <f t="shared" si="25"/>
        <v>0</v>
      </c>
      <c r="AQ17">
        <f t="shared" si="25"/>
        <v>0</v>
      </c>
      <c r="AR17">
        <f t="shared" si="25"/>
        <v>0</v>
      </c>
      <c r="AS17">
        <f t="shared" si="25"/>
        <v>0</v>
      </c>
      <c r="AT17">
        <f t="shared" si="25"/>
        <v>0</v>
      </c>
      <c r="AU17">
        <f t="shared" si="25"/>
        <v>0</v>
      </c>
      <c r="AV17">
        <f t="shared" si="25"/>
        <v>0</v>
      </c>
      <c r="AW17">
        <f t="shared" si="15"/>
        <v>0</v>
      </c>
      <c r="AX17">
        <f t="shared" si="26"/>
        <v>0</v>
      </c>
      <c r="AY17">
        <f t="shared" si="26"/>
        <v>0</v>
      </c>
      <c r="AZ17">
        <f t="shared" si="26"/>
        <v>0</v>
      </c>
      <c r="BA17">
        <f t="shared" si="26"/>
        <v>0</v>
      </c>
      <c r="BB17">
        <f t="shared" si="26"/>
        <v>0</v>
      </c>
      <c r="BC17">
        <f t="shared" si="26"/>
        <v>0</v>
      </c>
      <c r="BD17">
        <f t="shared" si="26"/>
        <v>0</v>
      </c>
      <c r="BE17">
        <f t="shared" si="26"/>
        <v>0</v>
      </c>
      <c r="BF17">
        <f t="shared" si="26"/>
        <v>0</v>
      </c>
      <c r="BG17">
        <f t="shared" si="26"/>
        <v>0</v>
      </c>
      <c r="BH17">
        <f t="shared" si="26"/>
        <v>0</v>
      </c>
      <c r="BI17">
        <f t="shared" si="26"/>
        <v>0</v>
      </c>
      <c r="BJ17">
        <f t="shared" si="26"/>
        <v>0</v>
      </c>
      <c r="BK17">
        <f t="shared" si="17"/>
        <v>0</v>
      </c>
      <c r="BL17">
        <f t="shared" si="23"/>
        <v>1</v>
      </c>
      <c r="BM17">
        <f t="shared" si="9"/>
        <v>5</v>
      </c>
      <c r="BN17">
        <f t="shared" si="18"/>
        <v>64</v>
      </c>
      <c r="BO17">
        <f t="shared" si="10"/>
        <v>27</v>
      </c>
      <c r="BP17">
        <f t="shared" si="10"/>
        <v>8</v>
      </c>
      <c r="BQ17">
        <f t="shared" si="10"/>
        <v>1</v>
      </c>
      <c r="BR17">
        <f t="shared" si="10"/>
        <v>0</v>
      </c>
      <c r="BS17">
        <f t="shared" si="10"/>
        <v>0</v>
      </c>
      <c r="BT17">
        <f t="shared" si="10"/>
        <v>0</v>
      </c>
      <c r="BU17">
        <f t="shared" si="10"/>
        <v>0</v>
      </c>
      <c r="BV17">
        <f t="shared" si="10"/>
        <v>0</v>
      </c>
      <c r="BW17">
        <f t="shared" si="10"/>
        <v>0</v>
      </c>
      <c r="BX17">
        <f t="shared" si="10"/>
        <v>0</v>
      </c>
      <c r="BY17">
        <f t="shared" si="10"/>
        <v>0</v>
      </c>
      <c r="BZ17">
        <f t="shared" si="10"/>
        <v>0</v>
      </c>
      <c r="CA17">
        <f t="shared" si="11"/>
        <v>1</v>
      </c>
      <c r="CB17">
        <f t="shared" si="19"/>
        <v>0</v>
      </c>
      <c r="CC17">
        <f t="shared" si="12"/>
        <v>0</v>
      </c>
      <c r="CD17">
        <f t="shared" si="12"/>
        <v>0</v>
      </c>
      <c r="CE17">
        <f t="shared" si="12"/>
        <v>0</v>
      </c>
      <c r="CF17">
        <f t="shared" si="12"/>
        <v>0</v>
      </c>
      <c r="CG17">
        <f t="shared" si="12"/>
        <v>0</v>
      </c>
      <c r="CH17">
        <f t="shared" si="12"/>
        <v>0</v>
      </c>
      <c r="CI17">
        <f t="shared" si="12"/>
        <v>0</v>
      </c>
      <c r="CJ17">
        <f t="shared" si="12"/>
        <v>0</v>
      </c>
      <c r="CK17">
        <f t="shared" si="12"/>
        <v>0</v>
      </c>
      <c r="CL17">
        <f t="shared" si="12"/>
        <v>0</v>
      </c>
      <c r="CM17">
        <f t="shared" si="12"/>
        <v>0</v>
      </c>
      <c r="CN17">
        <f t="shared" si="12"/>
        <v>0</v>
      </c>
      <c r="CO17">
        <f t="shared" si="20"/>
        <v>11.804870936207967</v>
      </c>
      <c r="CP17" t="s">
        <v>23</v>
      </c>
      <c r="CQ17" s="10">
        <v>0.33199846637604935</v>
      </c>
      <c r="CR17" s="10">
        <v>0.56681376164104458</v>
      </c>
      <c r="CS17">
        <f t="array" ref="CS17">MMULT(AJ17:BL17,CQ$3:CQ$31)</f>
        <v>11.896646235370493</v>
      </c>
      <c r="CT17">
        <f t="array" ref="CT17">MMULT(BL17:CN17,CR$2:CR$30)</f>
        <v>11.896646202856825</v>
      </c>
      <c r="CU17">
        <f t="shared" si="21"/>
        <v>-9.1775299162526025E-2</v>
      </c>
      <c r="CV17">
        <f t="shared" si="22"/>
        <v>-9.1775266648857823E-2</v>
      </c>
      <c r="CW17" t="s">
        <v>22</v>
      </c>
      <c r="CX17" s="4">
        <v>1.2421843880320384E-6</v>
      </c>
      <c r="CY17" s="4">
        <v>3.5067170854619774E-5</v>
      </c>
      <c r="CZ17">
        <f t="array" ref="CZ17">-LN(_xlfn.NORM.DIST(CO17,CX$3+MMULT(AJ17:BK17,CX$4:CX$31),CX$32,0))+CX$1*CX$33</f>
        <v>-0.22943523797119841</v>
      </c>
      <c r="DA17">
        <f t="array" ref="DA17">-LN(_xlfn.NORM.DIST(CO17,CY$3+MMULT(BM17:CN17,CY$4:CY$31),CY$32,0))+CY$1*CY$33</f>
        <v>-0.71698083106301791</v>
      </c>
      <c r="DB17">
        <f t="array" ref="DB17">MMULT(AJ17:AW17,CX$4:CX$17)</f>
        <v>0.22362936935993361</v>
      </c>
      <c r="DC17">
        <f t="array" ref="DC17">MMULT(BM17:BZ17,CY$4:CY$17)</f>
        <v>0.66812302016973479</v>
      </c>
      <c r="DD17">
        <f t="array" ref="DD17">MMULT(AX17:BK17,CX$18:CX$31)</f>
        <v>0</v>
      </c>
      <c r="DE17">
        <f t="array" ref="DE17">MMULT(CA17:CN17,CY$18:CY$31)</f>
        <v>0.46567416545771162</v>
      </c>
      <c r="DG17">
        <v>0.30931238030329666</v>
      </c>
      <c r="DH17">
        <v>0.52269244360176015</v>
      </c>
      <c r="DI17">
        <v>0.29405575402287809</v>
      </c>
      <c r="DJ17">
        <v>0.4819149104172139</v>
      </c>
      <c r="DM17" s="4">
        <v>2.0980725751746184E-4</v>
      </c>
      <c r="DN17" s="4">
        <v>3.5364933566805637E-5</v>
      </c>
      <c r="DO17">
        <f t="array" ref="DO17">-LN(_xlfn.GAMMA.DIST(U17,(1/DM$32)*EXP(DM$3+MMULT(AJ17:BK17,DM$4:DM$31)),DM$32,0))+DM$1*DM$34</f>
        <v>10.876357593482801</v>
      </c>
      <c r="DP17">
        <f t="array" ref="DP17">-LN(_xlfn.GAMMA.DIST(U17,EXP(DN$3+MMULT(BM17:CN17,DN$4:DN$31))/DN$32,DN$32,0))+DN$1*DN$34</f>
        <v>10.811373621631788</v>
      </c>
      <c r="DR17">
        <v>5.4291599774097095E-2</v>
      </c>
      <c r="DS17">
        <f t="array" ref="DS17">-LN(_xlfn.GAMMA.DIST(U17,EXP(DR$3+MMULT(BM17:CN17,DR$4:DR$31))/DR$32,DR$32,0))+DR$1*DR$34</f>
        <v>11.224611385442177</v>
      </c>
      <c r="DT17" s="4"/>
      <c r="DU17" s="4">
        <v>5.1229000654315904E-3</v>
      </c>
      <c r="DV17" s="4">
        <v>1.2171398488431957E-5</v>
      </c>
      <c r="DW17" s="4">
        <v>10.96274698489478</v>
      </c>
      <c r="DX17">
        <v>12.389699495998052</v>
      </c>
      <c r="DZ17">
        <f t="shared" si="24"/>
        <v>5.4291599774097095E-2</v>
      </c>
      <c r="EB17">
        <v>3</v>
      </c>
      <c r="EC17">
        <v>2</v>
      </c>
      <c r="ED17">
        <v>1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1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V17">
        <v>4</v>
      </c>
      <c r="EW17">
        <v>27</v>
      </c>
      <c r="EX17">
        <v>8</v>
      </c>
      <c r="EY17">
        <v>1</v>
      </c>
      <c r="EZ17">
        <v>0</v>
      </c>
      <c r="FA17">
        <v>0</v>
      </c>
      <c r="FB17">
        <v>0</v>
      </c>
      <c r="FC17">
        <v>0</v>
      </c>
      <c r="FD17">
        <v>2</v>
      </c>
      <c r="FE17">
        <v>1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</row>
    <row r="18" spans="1:171" x14ac:dyDescent="0.2">
      <c r="R18">
        <v>1</v>
      </c>
      <c r="S18">
        <v>6</v>
      </c>
      <c r="T18">
        <v>6</v>
      </c>
      <c r="U18" s="1">
        <v>31450</v>
      </c>
      <c r="V18">
        <f t="shared" si="13"/>
        <v>5</v>
      </c>
      <c r="W18">
        <f t="shared" si="6"/>
        <v>4</v>
      </c>
      <c r="X18">
        <f t="shared" si="6"/>
        <v>3</v>
      </c>
      <c r="Y18">
        <f t="shared" si="6"/>
        <v>2</v>
      </c>
      <c r="Z18">
        <f t="shared" si="6"/>
        <v>1</v>
      </c>
      <c r="AA18">
        <f t="shared" si="6"/>
        <v>0</v>
      </c>
      <c r="AB18">
        <f t="shared" si="6"/>
        <v>0</v>
      </c>
      <c r="AC18">
        <f t="shared" si="6"/>
        <v>0</v>
      </c>
      <c r="AD18">
        <f t="shared" si="6"/>
        <v>0</v>
      </c>
      <c r="AE18">
        <f t="shared" si="6"/>
        <v>0</v>
      </c>
      <c r="AF18">
        <f t="shared" si="6"/>
        <v>0</v>
      </c>
      <c r="AG18">
        <f t="shared" si="6"/>
        <v>0</v>
      </c>
      <c r="AH18">
        <f t="shared" si="6"/>
        <v>0</v>
      </c>
      <c r="AI18">
        <f t="shared" si="6"/>
        <v>0</v>
      </c>
      <c r="AJ18">
        <f t="shared" si="25"/>
        <v>0</v>
      </c>
      <c r="AK18">
        <f t="shared" si="25"/>
        <v>0</v>
      </c>
      <c r="AL18">
        <f t="shared" si="25"/>
        <v>0</v>
      </c>
      <c r="AM18">
        <f t="shared" si="25"/>
        <v>0</v>
      </c>
      <c r="AN18">
        <f t="shared" si="25"/>
        <v>0</v>
      </c>
      <c r="AO18">
        <f t="shared" si="25"/>
        <v>0</v>
      </c>
      <c r="AP18">
        <f t="shared" si="25"/>
        <v>0</v>
      </c>
      <c r="AQ18">
        <f t="shared" si="25"/>
        <v>0</v>
      </c>
      <c r="AR18">
        <f t="shared" si="25"/>
        <v>0</v>
      </c>
      <c r="AS18">
        <f t="shared" si="25"/>
        <v>0</v>
      </c>
      <c r="AT18">
        <f t="shared" si="25"/>
        <v>0</v>
      </c>
      <c r="AU18">
        <f t="shared" si="25"/>
        <v>0</v>
      </c>
      <c r="AV18">
        <f t="shared" si="25"/>
        <v>0</v>
      </c>
      <c r="AW18">
        <f t="shared" si="15"/>
        <v>0</v>
      </c>
      <c r="AX18">
        <f t="shared" si="26"/>
        <v>5</v>
      </c>
      <c r="AY18">
        <f t="shared" si="26"/>
        <v>4</v>
      </c>
      <c r="AZ18">
        <f t="shared" si="26"/>
        <v>3</v>
      </c>
      <c r="BA18">
        <f t="shared" si="26"/>
        <v>2</v>
      </c>
      <c r="BB18">
        <f t="shared" si="26"/>
        <v>1</v>
      </c>
      <c r="BC18">
        <f t="shared" si="26"/>
        <v>0</v>
      </c>
      <c r="BD18">
        <f t="shared" si="26"/>
        <v>0</v>
      </c>
      <c r="BE18">
        <f t="shared" si="26"/>
        <v>0</v>
      </c>
      <c r="BF18">
        <f t="shared" si="26"/>
        <v>0</v>
      </c>
      <c r="BG18">
        <f t="shared" si="26"/>
        <v>0</v>
      </c>
      <c r="BH18">
        <f t="shared" si="26"/>
        <v>0</v>
      </c>
      <c r="BI18">
        <f t="shared" si="26"/>
        <v>0</v>
      </c>
      <c r="BJ18">
        <f t="shared" si="26"/>
        <v>0</v>
      </c>
      <c r="BK18">
        <f t="shared" si="17"/>
        <v>0</v>
      </c>
      <c r="BL18">
        <f t="shared" si="23"/>
        <v>1</v>
      </c>
      <c r="BM18">
        <f t="shared" si="9"/>
        <v>1</v>
      </c>
      <c r="BN18">
        <f t="shared" si="18"/>
        <v>0</v>
      </c>
      <c r="BO18">
        <f t="shared" si="10"/>
        <v>0</v>
      </c>
      <c r="BP18">
        <f t="shared" si="10"/>
        <v>0</v>
      </c>
      <c r="BQ18">
        <f t="shared" si="10"/>
        <v>0</v>
      </c>
      <c r="BR18">
        <f t="shared" si="10"/>
        <v>0</v>
      </c>
      <c r="BS18">
        <f t="shared" si="10"/>
        <v>0</v>
      </c>
      <c r="BT18">
        <f t="shared" si="10"/>
        <v>0</v>
      </c>
      <c r="BU18">
        <f t="shared" si="10"/>
        <v>0</v>
      </c>
      <c r="BV18">
        <f t="shared" si="10"/>
        <v>0</v>
      </c>
      <c r="BW18">
        <f t="shared" si="10"/>
        <v>0</v>
      </c>
      <c r="BX18">
        <f t="shared" si="10"/>
        <v>0</v>
      </c>
      <c r="BY18">
        <f t="shared" si="10"/>
        <v>0</v>
      </c>
      <c r="BZ18">
        <f t="shared" si="10"/>
        <v>0</v>
      </c>
      <c r="CA18">
        <f t="shared" si="11"/>
        <v>6</v>
      </c>
      <c r="CB18">
        <f t="shared" si="19"/>
        <v>125</v>
      </c>
      <c r="CC18">
        <f t="shared" si="12"/>
        <v>64</v>
      </c>
      <c r="CD18">
        <f t="shared" si="12"/>
        <v>27</v>
      </c>
      <c r="CE18">
        <f t="shared" si="12"/>
        <v>8</v>
      </c>
      <c r="CF18">
        <f t="shared" si="12"/>
        <v>1</v>
      </c>
      <c r="CG18">
        <f t="shared" si="12"/>
        <v>0</v>
      </c>
      <c r="CH18">
        <f t="shared" si="12"/>
        <v>0</v>
      </c>
      <c r="CI18">
        <f t="shared" si="12"/>
        <v>0</v>
      </c>
      <c r="CJ18">
        <f t="shared" si="12"/>
        <v>0</v>
      </c>
      <c r="CK18">
        <f t="shared" si="12"/>
        <v>0</v>
      </c>
      <c r="CL18">
        <f t="shared" si="12"/>
        <v>0</v>
      </c>
      <c r="CM18">
        <f t="shared" si="12"/>
        <v>0</v>
      </c>
      <c r="CN18">
        <f t="shared" si="12"/>
        <v>0</v>
      </c>
      <c r="CO18">
        <f t="shared" si="20"/>
        <v>10.356154262128587</v>
      </c>
      <c r="CP18" t="s">
        <v>24</v>
      </c>
      <c r="CQ18" s="10">
        <v>-0.86789081703176407</v>
      </c>
      <c r="CR18" s="10">
        <v>-0.23481528205807825</v>
      </c>
      <c r="CS18">
        <f t="array" ref="CS18">MMULT(AJ18:BL18,CQ$3:CQ$31)</f>
        <v>10.249245681850159</v>
      </c>
      <c r="CT18">
        <f t="array" ref="CT18">MMULT(BL18:CN18,CR$2:CR$30)</f>
        <v>10.249245664106899</v>
      </c>
      <c r="CU18">
        <f t="shared" si="21"/>
        <v>0.10690858027842864</v>
      </c>
      <c r="CV18">
        <f t="shared" si="22"/>
        <v>0.10690859802168795</v>
      </c>
      <c r="CW18" t="s">
        <v>23</v>
      </c>
      <c r="CX18">
        <v>0.25209562269821328</v>
      </c>
      <c r="CY18">
        <v>0.46567416545771162</v>
      </c>
      <c r="CZ18">
        <f t="array" ref="CZ18">-LN(_xlfn.NORM.DIST(CO18,CX$3+MMULT(AJ18:BK18,CX$4:CX$31),CX$32,0))+CX$1*CX$33</f>
        <v>-0.52586571773563762</v>
      </c>
      <c r="DA18">
        <f t="array" ref="DA18">-LN(_xlfn.NORM.DIST(CO18,CY$3+MMULT(BM18:CN18,CY$4:CY$31),CY$32,0))+CY$1*CY$33</f>
        <v>-0.52367811183887025</v>
      </c>
      <c r="DB18">
        <f t="array" ref="DB18">MMULT(AJ18:AW18,CX$4:CX$17)</f>
        <v>0</v>
      </c>
      <c r="DC18">
        <f t="array" ref="DC18">MMULT(BM18:BZ18,CY$4:CY$17)</f>
        <v>0.48081546384431484</v>
      </c>
      <c r="DD18">
        <f t="array" ref="DD18">MMULT(AX18:BK18,CX$18:CX$31)</f>
        <v>-1.4437897293443349</v>
      </c>
      <c r="DE18">
        <f t="array" ref="DE18">MMULT(CA18:CN18,CY$18:CY$31)</f>
        <v>-0.97163265980034941</v>
      </c>
      <c r="DG18">
        <v>-0.82362256001368905</v>
      </c>
      <c r="DH18">
        <v>-0.21515626852992809</v>
      </c>
      <c r="DI18">
        <v>-0.79411934038679988</v>
      </c>
      <c r="DJ18">
        <v>-0.19913863521561462</v>
      </c>
      <c r="DM18">
        <v>0.29841167659338103</v>
      </c>
      <c r="DN18">
        <v>0.4888476387169115</v>
      </c>
      <c r="DO18">
        <f t="array" ref="DO18">-LN(_xlfn.GAMMA.DIST(U18,(1/DM$32)*EXP(DM$3+MMULT(AJ18:BK18,DM$4:DM$31)),DM$32,0))+DM$1*DM$34</f>
        <v>10.087827349039635</v>
      </c>
      <c r="DP18">
        <f t="array" ref="DP18">-LN(_xlfn.GAMMA.DIST(U18,EXP(DN$3+MMULT(BM18:CN18,DN$4:DN$31))/DN$32,DN$32,0))+DN$1*DN$34</f>
        <v>10.103153994132573</v>
      </c>
      <c r="DR18">
        <v>0.4819149104172139</v>
      </c>
      <c r="DS18">
        <f t="array" ref="DS18">-LN(_xlfn.GAMMA.DIST(U18,EXP(DR$3+MMULT(BM18:CN18,DR$4:DR$31))/DR$32,DR$32,0))+DR$1*DR$34</f>
        <v>10.055862822625526</v>
      </c>
      <c r="DU18" s="4">
        <v>0.30392528302604577</v>
      </c>
      <c r="DV18" s="4">
        <v>-3.8882307285984247E-5</v>
      </c>
      <c r="DW18" s="4">
        <v>10.069196159395853</v>
      </c>
      <c r="DX18">
        <v>11.710708422204057</v>
      </c>
      <c r="DZ18">
        <f t="shared" si="24"/>
        <v>0.4819149104172139</v>
      </c>
      <c r="EB18">
        <v>4</v>
      </c>
      <c r="EC18">
        <v>3</v>
      </c>
      <c r="ED18">
        <v>2</v>
      </c>
      <c r="EE18">
        <v>1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V18">
        <v>5</v>
      </c>
      <c r="EW18">
        <v>64</v>
      </c>
      <c r="EX18">
        <v>27</v>
      </c>
      <c r="EY18">
        <v>8</v>
      </c>
      <c r="EZ18">
        <v>1</v>
      </c>
      <c r="FA18">
        <v>0</v>
      </c>
      <c r="FB18">
        <v>0</v>
      </c>
      <c r="FC18">
        <v>0</v>
      </c>
      <c r="FD18">
        <v>1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</row>
    <row r="19" spans="1:171" x14ac:dyDescent="0.2">
      <c r="R19">
        <v>2</v>
      </c>
      <c r="S19">
        <v>5</v>
      </c>
      <c r="T19">
        <v>6</v>
      </c>
      <c r="U19" s="1">
        <v>65834</v>
      </c>
      <c r="V19">
        <f t="shared" si="13"/>
        <v>5</v>
      </c>
      <c r="W19">
        <f t="shared" si="13"/>
        <v>4</v>
      </c>
      <c r="X19">
        <f t="shared" si="13"/>
        <v>3</v>
      </c>
      <c r="Y19">
        <f t="shared" si="13"/>
        <v>2</v>
      </c>
      <c r="Z19">
        <f t="shared" si="13"/>
        <v>1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25"/>
        <v>1</v>
      </c>
      <c r="AK19">
        <f t="shared" si="25"/>
        <v>0</v>
      </c>
      <c r="AL19">
        <f t="shared" si="25"/>
        <v>0</v>
      </c>
      <c r="AM19">
        <f t="shared" si="25"/>
        <v>0</v>
      </c>
      <c r="AN19">
        <f t="shared" si="25"/>
        <v>0</v>
      </c>
      <c r="AO19">
        <f t="shared" si="25"/>
        <v>0</v>
      </c>
      <c r="AP19">
        <f t="shared" si="25"/>
        <v>0</v>
      </c>
      <c r="AQ19">
        <f t="shared" si="25"/>
        <v>0</v>
      </c>
      <c r="AR19">
        <f t="shared" si="25"/>
        <v>0</v>
      </c>
      <c r="AS19">
        <f t="shared" si="25"/>
        <v>0</v>
      </c>
      <c r="AT19">
        <f t="shared" si="25"/>
        <v>0</v>
      </c>
      <c r="AU19">
        <f t="shared" si="25"/>
        <v>0</v>
      </c>
      <c r="AV19">
        <f t="shared" si="25"/>
        <v>0</v>
      </c>
      <c r="AW19">
        <f t="shared" si="15"/>
        <v>0</v>
      </c>
      <c r="AX19">
        <f t="shared" si="26"/>
        <v>4</v>
      </c>
      <c r="AY19">
        <f t="shared" si="26"/>
        <v>3</v>
      </c>
      <c r="AZ19">
        <f t="shared" si="26"/>
        <v>2</v>
      </c>
      <c r="BA19">
        <f t="shared" si="26"/>
        <v>1</v>
      </c>
      <c r="BB19">
        <f t="shared" si="26"/>
        <v>0</v>
      </c>
      <c r="BC19">
        <f t="shared" si="26"/>
        <v>0</v>
      </c>
      <c r="BD19">
        <f t="shared" si="26"/>
        <v>0</v>
      </c>
      <c r="BE19">
        <f t="shared" si="26"/>
        <v>0</v>
      </c>
      <c r="BF19">
        <f t="shared" si="26"/>
        <v>0</v>
      </c>
      <c r="BG19">
        <f t="shared" si="26"/>
        <v>0</v>
      </c>
      <c r="BH19">
        <f t="shared" si="26"/>
        <v>0</v>
      </c>
      <c r="BI19">
        <f t="shared" si="26"/>
        <v>0</v>
      </c>
      <c r="BJ19">
        <f t="shared" si="26"/>
        <v>0</v>
      </c>
      <c r="BK19">
        <f t="shared" si="17"/>
        <v>0</v>
      </c>
      <c r="BL19">
        <f t="shared" si="23"/>
        <v>1</v>
      </c>
      <c r="BM19">
        <f t="shared" si="9"/>
        <v>2</v>
      </c>
      <c r="BN19">
        <f t="shared" si="18"/>
        <v>1</v>
      </c>
      <c r="BO19">
        <f t="shared" si="18"/>
        <v>0</v>
      </c>
      <c r="BP19">
        <f t="shared" si="18"/>
        <v>0</v>
      </c>
      <c r="BQ19">
        <f t="shared" si="18"/>
        <v>0</v>
      </c>
      <c r="BR19">
        <f t="shared" si="18"/>
        <v>0</v>
      </c>
      <c r="BS19">
        <f t="shared" si="18"/>
        <v>0</v>
      </c>
      <c r="BT19">
        <f t="shared" si="18"/>
        <v>0</v>
      </c>
      <c r="BU19">
        <f t="shared" si="18"/>
        <v>0</v>
      </c>
      <c r="BV19">
        <f t="shared" si="18"/>
        <v>0</v>
      </c>
      <c r="BW19">
        <f t="shared" si="18"/>
        <v>0</v>
      </c>
      <c r="BX19">
        <f t="shared" si="18"/>
        <v>0</v>
      </c>
      <c r="BY19">
        <f t="shared" si="18"/>
        <v>0</v>
      </c>
      <c r="BZ19">
        <f t="shared" si="18"/>
        <v>0</v>
      </c>
      <c r="CA19">
        <f t="shared" si="11"/>
        <v>5</v>
      </c>
      <c r="CB19">
        <f t="shared" si="19"/>
        <v>64</v>
      </c>
      <c r="CC19">
        <f t="shared" si="19"/>
        <v>27</v>
      </c>
      <c r="CD19">
        <f t="shared" si="19"/>
        <v>8</v>
      </c>
      <c r="CE19">
        <f t="shared" si="19"/>
        <v>1</v>
      </c>
      <c r="CF19">
        <f t="shared" si="19"/>
        <v>0</v>
      </c>
      <c r="CG19">
        <f t="shared" si="19"/>
        <v>0</v>
      </c>
      <c r="CH19">
        <f t="shared" si="19"/>
        <v>0</v>
      </c>
      <c r="CI19">
        <f t="shared" si="19"/>
        <v>0</v>
      </c>
      <c r="CJ19">
        <f t="shared" si="19"/>
        <v>0</v>
      </c>
      <c r="CK19">
        <f t="shared" si="19"/>
        <v>0</v>
      </c>
      <c r="CL19">
        <f t="shared" si="19"/>
        <v>0</v>
      </c>
      <c r="CM19">
        <f t="shared" si="19"/>
        <v>0</v>
      </c>
      <c r="CN19">
        <f t="shared" si="19"/>
        <v>0</v>
      </c>
      <c r="CO19">
        <f t="shared" si="20"/>
        <v>11.094891701186208</v>
      </c>
      <c r="CP19" t="s">
        <v>25</v>
      </c>
      <c r="CQ19" s="10">
        <v>5.3082370158586856E-2</v>
      </c>
      <c r="CR19" s="10">
        <v>0.54100087553804133</v>
      </c>
      <c r="CS19">
        <f t="array" ref="CS19">MMULT(AJ19:BL19,CQ$3:CQ$31)</f>
        <v>11.02449214302127</v>
      </c>
      <c r="CT19">
        <f t="array" ref="CT19">MMULT(BL19:CN19,CR$2:CR$30)</f>
        <v>11.024492008122783</v>
      </c>
      <c r="CU19">
        <f t="shared" si="21"/>
        <v>7.0399558164938369E-2</v>
      </c>
      <c r="CV19">
        <f t="shared" si="22"/>
        <v>7.0399693063425417E-2</v>
      </c>
      <c r="CW19" t="s">
        <v>24</v>
      </c>
      <c r="CX19">
        <v>-0.72920432900515375</v>
      </c>
      <c r="CY19">
        <v>-0.19212747141359546</v>
      </c>
      <c r="CZ19">
        <f t="array" ref="CZ19">-LN(_xlfn.NORM.DIST(CO19,CX$3+MMULT(AJ19:BK19,CX$4:CX$31),CX$32,0))+CX$1*CX$33</f>
        <v>-0.4585840510746772</v>
      </c>
      <c r="DA19">
        <f t="array" ref="DA19">-LN(_xlfn.NORM.DIST(CO19,CY$3+MMULT(BM19:CN19,CY$4:CY$31),CY$32,0))+CY$1*CY$33</f>
        <v>-0.46048582301514979</v>
      </c>
      <c r="DB19">
        <f t="array" ref="DB19">MMULT(AJ19:AW19,CX$4:CX$17)</f>
        <v>0.37496015948069039</v>
      </c>
      <c r="DC19">
        <f t="array" ref="DC19">MMULT(BM19:BZ19,CY$4:CY$17)</f>
        <v>0.86452039660996949</v>
      </c>
      <c r="DD19">
        <f t="array" ref="DD19">MMULT(AX19:BK19,CX$18:CX$31)</f>
        <v>-1.0924851014874115</v>
      </c>
      <c r="DE19">
        <f t="array" ref="DE19">MMULT(CA19:CN19,CY$18:CY$31)</f>
        <v>-0.6263410750861661</v>
      </c>
      <c r="DG19">
        <v>2.5803436982307026E-2</v>
      </c>
      <c r="DH19">
        <v>0.47833816946900676</v>
      </c>
      <c r="DI19">
        <v>1.3454312490558618E-2</v>
      </c>
      <c r="DJ19">
        <v>0.43389754450046764</v>
      </c>
      <c r="DM19">
        <v>-0.77887392082411666</v>
      </c>
      <c r="DN19">
        <v>-0.19560757182733771</v>
      </c>
      <c r="DO19">
        <f t="array" ref="DO19">-LN(_xlfn.GAMMA.DIST(U19,(1/DM$32)*EXP(DM$3+MMULT(AJ19:BK19,DM$4:DM$31)),DM$32,0))+DM$1*DM$34</f>
        <v>10.512088749071712</v>
      </c>
      <c r="DP19">
        <f t="array" ref="DP19">-LN(_xlfn.GAMMA.DIST(U19,EXP(DN$3+MMULT(BM19:CN19,DN$4:DN$31))/DN$32,DN$32,0))+DN$1*DN$34</f>
        <v>10.545343848412717</v>
      </c>
      <c r="DR19">
        <v>-0.19913863521561462</v>
      </c>
      <c r="DS19">
        <f t="array" ref="DS19">-LN(_xlfn.GAMMA.DIST(U19,EXP(DR$3+MMULT(BM19:CN19,DR$4:DR$31))/DR$32,DR$32,0))+DR$1*DR$34</f>
        <v>10.479807381532574</v>
      </c>
      <c r="DU19">
        <v>-0.81004468424720499</v>
      </c>
      <c r="DV19">
        <v>-0.11276752657617366</v>
      </c>
      <c r="DW19">
        <v>10.493137146369238</v>
      </c>
      <c r="DX19">
        <v>11.650658585711659</v>
      </c>
      <c r="DZ19">
        <f t="shared" si="24"/>
        <v>-0.19913863521561462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5</v>
      </c>
      <c r="EN19">
        <v>4</v>
      </c>
      <c r="EO19">
        <v>2</v>
      </c>
      <c r="EP19">
        <v>1</v>
      </c>
      <c r="EQ19">
        <v>0</v>
      </c>
      <c r="ER19">
        <v>0</v>
      </c>
      <c r="ES19">
        <v>0</v>
      </c>
      <c r="ET19">
        <v>0</v>
      </c>
      <c r="EV19">
        <v>1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6</v>
      </c>
      <c r="FE19">
        <v>125</v>
      </c>
      <c r="FF19">
        <v>64</v>
      </c>
      <c r="FG19">
        <v>27</v>
      </c>
      <c r="FH19">
        <v>8</v>
      </c>
      <c r="FI19">
        <v>1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</row>
    <row r="20" spans="1:171" x14ac:dyDescent="0.2">
      <c r="H20" s="2"/>
      <c r="R20">
        <v>3</v>
      </c>
      <c r="S20">
        <v>4</v>
      </c>
      <c r="T20">
        <v>6</v>
      </c>
      <c r="U20" s="1">
        <v>74989</v>
      </c>
      <c r="V20">
        <f t="shared" si="13"/>
        <v>5</v>
      </c>
      <c r="W20">
        <f t="shared" si="13"/>
        <v>4</v>
      </c>
      <c r="X20">
        <f t="shared" si="13"/>
        <v>3</v>
      </c>
      <c r="Y20">
        <f t="shared" si="13"/>
        <v>2</v>
      </c>
      <c r="Z20">
        <f t="shared" si="13"/>
        <v>1</v>
      </c>
      <c r="AA20">
        <f t="shared" si="13"/>
        <v>0</v>
      </c>
      <c r="AB20">
        <f t="shared" si="13"/>
        <v>0</v>
      </c>
      <c r="AC20">
        <f t="shared" si="13"/>
        <v>0</v>
      </c>
      <c r="AD20">
        <f t="shared" si="13"/>
        <v>0</v>
      </c>
      <c r="AE20">
        <f t="shared" si="13"/>
        <v>0</v>
      </c>
      <c r="AF20">
        <f t="shared" si="13"/>
        <v>0</v>
      </c>
      <c r="AG20">
        <f t="shared" si="13"/>
        <v>0</v>
      </c>
      <c r="AH20">
        <f t="shared" si="13"/>
        <v>0</v>
      </c>
      <c r="AI20">
        <f t="shared" si="13"/>
        <v>0</v>
      </c>
      <c r="AJ20">
        <f t="shared" si="25"/>
        <v>2</v>
      </c>
      <c r="AK20">
        <f t="shared" si="25"/>
        <v>1</v>
      </c>
      <c r="AL20">
        <f t="shared" si="25"/>
        <v>0</v>
      </c>
      <c r="AM20">
        <f t="shared" si="25"/>
        <v>0</v>
      </c>
      <c r="AN20">
        <f t="shared" si="25"/>
        <v>0</v>
      </c>
      <c r="AO20">
        <f t="shared" si="25"/>
        <v>0</v>
      </c>
      <c r="AP20">
        <f t="shared" si="25"/>
        <v>0</v>
      </c>
      <c r="AQ20">
        <f t="shared" si="25"/>
        <v>0</v>
      </c>
      <c r="AR20">
        <f t="shared" si="25"/>
        <v>0</v>
      </c>
      <c r="AS20">
        <f t="shared" si="25"/>
        <v>0</v>
      </c>
      <c r="AT20">
        <f t="shared" si="25"/>
        <v>0</v>
      </c>
      <c r="AU20">
        <f t="shared" si="25"/>
        <v>0</v>
      </c>
      <c r="AV20">
        <f t="shared" si="25"/>
        <v>0</v>
      </c>
      <c r="AW20">
        <f t="shared" si="15"/>
        <v>0</v>
      </c>
      <c r="AX20">
        <f t="shared" si="26"/>
        <v>3</v>
      </c>
      <c r="AY20">
        <f t="shared" si="26"/>
        <v>2</v>
      </c>
      <c r="AZ20">
        <f t="shared" si="26"/>
        <v>1</v>
      </c>
      <c r="BA20">
        <f t="shared" si="26"/>
        <v>0</v>
      </c>
      <c r="BB20">
        <f t="shared" si="26"/>
        <v>0</v>
      </c>
      <c r="BC20">
        <f t="shared" si="26"/>
        <v>0</v>
      </c>
      <c r="BD20">
        <f t="shared" si="26"/>
        <v>0</v>
      </c>
      <c r="BE20">
        <f t="shared" si="26"/>
        <v>0</v>
      </c>
      <c r="BF20">
        <f t="shared" si="26"/>
        <v>0</v>
      </c>
      <c r="BG20">
        <f t="shared" si="26"/>
        <v>0</v>
      </c>
      <c r="BH20">
        <f t="shared" si="26"/>
        <v>0</v>
      </c>
      <c r="BI20">
        <f t="shared" si="26"/>
        <v>0</v>
      </c>
      <c r="BJ20">
        <f t="shared" si="26"/>
        <v>0</v>
      </c>
      <c r="BK20">
        <f t="shared" si="17"/>
        <v>0</v>
      </c>
      <c r="BL20">
        <f t="shared" si="23"/>
        <v>1</v>
      </c>
      <c r="BM20">
        <f t="shared" si="9"/>
        <v>3</v>
      </c>
      <c r="BN20">
        <f t="shared" si="18"/>
        <v>8</v>
      </c>
      <c r="BO20">
        <f t="shared" si="18"/>
        <v>1</v>
      </c>
      <c r="BP20">
        <f t="shared" si="18"/>
        <v>0</v>
      </c>
      <c r="BQ20">
        <f t="shared" si="18"/>
        <v>0</v>
      </c>
      <c r="BR20">
        <f t="shared" si="18"/>
        <v>0</v>
      </c>
      <c r="BS20">
        <f t="shared" si="18"/>
        <v>0</v>
      </c>
      <c r="BT20">
        <f t="shared" si="18"/>
        <v>0</v>
      </c>
      <c r="BU20">
        <f t="shared" si="18"/>
        <v>0</v>
      </c>
      <c r="BV20">
        <f t="shared" si="18"/>
        <v>0</v>
      </c>
      <c r="BW20">
        <f t="shared" si="18"/>
        <v>0</v>
      </c>
      <c r="BX20">
        <f t="shared" si="18"/>
        <v>0</v>
      </c>
      <c r="BY20">
        <f t="shared" si="18"/>
        <v>0</v>
      </c>
      <c r="BZ20">
        <f t="shared" si="18"/>
        <v>0</v>
      </c>
      <c r="CA20">
        <f t="shared" si="11"/>
        <v>4</v>
      </c>
      <c r="CB20">
        <f t="shared" si="19"/>
        <v>27</v>
      </c>
      <c r="CC20">
        <f t="shared" si="19"/>
        <v>8</v>
      </c>
      <c r="CD20">
        <f t="shared" si="19"/>
        <v>1</v>
      </c>
      <c r="CE20">
        <f t="shared" si="19"/>
        <v>0</v>
      </c>
      <c r="CF20">
        <f t="shared" si="19"/>
        <v>0</v>
      </c>
      <c r="CG20">
        <f t="shared" si="19"/>
        <v>0</v>
      </c>
      <c r="CH20">
        <f t="shared" si="19"/>
        <v>0</v>
      </c>
      <c r="CI20">
        <f t="shared" si="19"/>
        <v>0</v>
      </c>
      <c r="CJ20">
        <f t="shared" si="19"/>
        <v>0</v>
      </c>
      <c r="CK20">
        <f t="shared" si="19"/>
        <v>0</v>
      </c>
      <c r="CL20">
        <f t="shared" si="19"/>
        <v>0</v>
      </c>
      <c r="CM20">
        <f t="shared" si="19"/>
        <v>0</v>
      </c>
      <c r="CN20">
        <f t="shared" si="19"/>
        <v>0</v>
      </c>
      <c r="CO20">
        <f t="shared" si="20"/>
        <v>11.225096715095173</v>
      </c>
      <c r="CP20" t="s">
        <v>26</v>
      </c>
      <c r="CQ20" s="10">
        <v>0.10061090363390951</v>
      </c>
      <c r="CR20" s="10">
        <v>-0.37513949865594587</v>
      </c>
      <c r="CS20">
        <f t="array" ref="CS20">MMULT(AJ20:BL20,CQ$3:CQ$31)</f>
        <v>11.317439691809406</v>
      </c>
      <c r="CT20">
        <f t="array" ref="CT20">MMULT(BL20:CN20,CR$2:CR$30)</f>
        <v>11.317439728924901</v>
      </c>
      <c r="CU20">
        <f t="shared" si="21"/>
        <v>-9.2342976714233416E-2</v>
      </c>
      <c r="CV20">
        <f t="shared" si="22"/>
        <v>-9.2343013829728093E-2</v>
      </c>
      <c r="CW20" t="s">
        <v>25</v>
      </c>
      <c r="CX20" s="4">
        <v>2.1568238757792356E-5</v>
      </c>
      <c r="CY20">
        <v>0.41643477066924078</v>
      </c>
      <c r="CZ20">
        <f t="array" ref="CZ20">-LN(_xlfn.NORM.DIST(CO20,CX$3+MMULT(AJ20:BK20,CX$4:CX$31),CX$32,0))+CX$1*CX$33</f>
        <v>-0.55901897304139214</v>
      </c>
      <c r="DA20">
        <f t="array" ref="DA20">-LN(_xlfn.NORM.DIST(CO20,CY$3+MMULT(BM20:CN20,CY$4:CY$31),CY$32,0))+CY$1*CY$33</f>
        <v>-0.63321783468037074</v>
      </c>
      <c r="DB20">
        <f t="array" ref="DB20">MMULT(AJ20:AW20,CX$4:CX$17)</f>
        <v>0.29266904743643024</v>
      </c>
      <c r="DC20">
        <f t="array" ref="DC20">MMULT(BM20:BZ20,CY$4:CY$17)</f>
        <v>0.80378726808709378</v>
      </c>
      <c r="DD20">
        <f t="array" ref="DD20">MMULT(AX20:BK20,CX$18:CX$31)</f>
        <v>-0.70210022167690989</v>
      </c>
      <c r="DE20">
        <f t="array" ref="DE20">MMULT(CA20:CN20,CY$18:CY$31)</f>
        <v>-0.2313222675790729</v>
      </c>
      <c r="DG20">
        <v>0.10528528112790861</v>
      </c>
      <c r="DH20">
        <v>-0.28940466682577937</v>
      </c>
      <c r="DI20">
        <v>0.10184538858097469</v>
      </c>
      <c r="DJ20">
        <v>-0.24764277617701413</v>
      </c>
      <c r="DM20" s="4">
        <v>2.2693111808919397E-5</v>
      </c>
      <c r="DN20">
        <v>0.42445250290823466</v>
      </c>
      <c r="DO20">
        <f t="array" ref="DO20">-LN(_xlfn.GAMMA.DIST(U20,(1/DM$32)*EXP(DM$3+MMULT(AJ20:BK20,DM$4:DM$31)),DM$32,0))+DM$1*DM$34</f>
        <v>10.515371863414488</v>
      </c>
      <c r="DP20">
        <f t="array" ref="DP20">-LN(_xlfn.GAMMA.DIST(U20,EXP(DN$3+MMULT(BM20:CN20,DN$4:DN$31))/DN$32,DN$32,0))+DN$1*DN$34</f>
        <v>10.705491479617329</v>
      </c>
      <c r="DR20">
        <v>0.43389754450046764</v>
      </c>
      <c r="DS20">
        <f t="array" ref="DS20">-LN(_xlfn.GAMMA.DIST(U20,EXP(DR$3+MMULT(BM20:CN20,DR$4:DR$31))/DR$32,DR$32,0))+DR$1*DR$34</f>
        <v>10.708707822384167</v>
      </c>
      <c r="DU20">
        <v>6.3946890252196201E-2</v>
      </c>
      <c r="DV20">
        <v>3.3114221584906262E-2</v>
      </c>
      <c r="DW20">
        <v>10.698483076342688</v>
      </c>
      <c r="DX20">
        <v>12.026212281935685</v>
      </c>
      <c r="DZ20">
        <f t="shared" si="24"/>
        <v>0.43389754450046764</v>
      </c>
      <c r="EB20">
        <v>1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4</v>
      </c>
      <c r="EN20">
        <v>3</v>
      </c>
      <c r="EO20">
        <v>1</v>
      </c>
      <c r="EP20">
        <v>0</v>
      </c>
      <c r="EQ20">
        <v>0</v>
      </c>
      <c r="ER20">
        <v>0</v>
      </c>
      <c r="ES20">
        <v>0</v>
      </c>
      <c r="ET20">
        <v>0</v>
      </c>
      <c r="EV20">
        <v>2</v>
      </c>
      <c r="EW20">
        <v>1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5</v>
      </c>
      <c r="FE20">
        <v>64</v>
      </c>
      <c r="FF20">
        <v>27</v>
      </c>
      <c r="FG20">
        <v>8</v>
      </c>
      <c r="FH20">
        <v>1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</row>
    <row r="21" spans="1:171" x14ac:dyDescent="0.2">
      <c r="H21" s="2"/>
      <c r="R21">
        <v>4</v>
      </c>
      <c r="S21">
        <v>3</v>
      </c>
      <c r="T21">
        <v>6</v>
      </c>
      <c r="U21" s="1">
        <v>95082</v>
      </c>
      <c r="V21">
        <f t="shared" si="13"/>
        <v>5</v>
      </c>
      <c r="W21">
        <f t="shared" si="13"/>
        <v>4</v>
      </c>
      <c r="X21">
        <f t="shared" si="13"/>
        <v>3</v>
      </c>
      <c r="Y21">
        <f t="shared" si="13"/>
        <v>2</v>
      </c>
      <c r="Z21">
        <f t="shared" si="13"/>
        <v>1</v>
      </c>
      <c r="AA21">
        <f t="shared" si="13"/>
        <v>0</v>
      </c>
      <c r="AB21">
        <f t="shared" si="13"/>
        <v>0</v>
      </c>
      <c r="AC21">
        <f t="shared" si="13"/>
        <v>0</v>
      </c>
      <c r="AD21">
        <f t="shared" si="13"/>
        <v>0</v>
      </c>
      <c r="AE21">
        <f t="shared" si="13"/>
        <v>0</v>
      </c>
      <c r="AF21">
        <f t="shared" si="13"/>
        <v>0</v>
      </c>
      <c r="AG21">
        <f t="shared" si="13"/>
        <v>0</v>
      </c>
      <c r="AH21">
        <f t="shared" si="13"/>
        <v>0</v>
      </c>
      <c r="AI21">
        <f t="shared" si="13"/>
        <v>0</v>
      </c>
      <c r="AJ21">
        <f t="shared" si="25"/>
        <v>3</v>
      </c>
      <c r="AK21">
        <f t="shared" si="25"/>
        <v>2</v>
      </c>
      <c r="AL21">
        <f t="shared" si="25"/>
        <v>1</v>
      </c>
      <c r="AM21">
        <f t="shared" si="25"/>
        <v>0</v>
      </c>
      <c r="AN21">
        <f t="shared" si="25"/>
        <v>0</v>
      </c>
      <c r="AO21">
        <f t="shared" si="25"/>
        <v>0</v>
      </c>
      <c r="AP21">
        <f t="shared" si="25"/>
        <v>0</v>
      </c>
      <c r="AQ21">
        <f t="shared" si="25"/>
        <v>0</v>
      </c>
      <c r="AR21">
        <f t="shared" si="25"/>
        <v>0</v>
      </c>
      <c r="AS21">
        <f t="shared" si="25"/>
        <v>0</v>
      </c>
      <c r="AT21">
        <f t="shared" si="25"/>
        <v>0</v>
      </c>
      <c r="AU21">
        <f t="shared" si="25"/>
        <v>0</v>
      </c>
      <c r="AV21">
        <f t="shared" si="25"/>
        <v>0</v>
      </c>
      <c r="AW21">
        <f t="shared" si="15"/>
        <v>0</v>
      </c>
      <c r="AX21">
        <f t="shared" si="26"/>
        <v>2</v>
      </c>
      <c r="AY21">
        <f t="shared" si="26"/>
        <v>1</v>
      </c>
      <c r="AZ21">
        <f t="shared" si="26"/>
        <v>0</v>
      </c>
      <c r="BA21">
        <f t="shared" si="26"/>
        <v>0</v>
      </c>
      <c r="BB21">
        <f t="shared" si="26"/>
        <v>0</v>
      </c>
      <c r="BC21">
        <f t="shared" si="26"/>
        <v>0</v>
      </c>
      <c r="BD21">
        <f t="shared" si="26"/>
        <v>0</v>
      </c>
      <c r="BE21">
        <f t="shared" si="26"/>
        <v>0</v>
      </c>
      <c r="BF21">
        <f t="shared" si="26"/>
        <v>0</v>
      </c>
      <c r="BG21">
        <f t="shared" si="26"/>
        <v>0</v>
      </c>
      <c r="BH21">
        <f t="shared" si="26"/>
        <v>0</v>
      </c>
      <c r="BI21">
        <f t="shared" si="26"/>
        <v>0</v>
      </c>
      <c r="BJ21">
        <f t="shared" si="26"/>
        <v>0</v>
      </c>
      <c r="BK21">
        <f t="shared" si="17"/>
        <v>0</v>
      </c>
      <c r="BL21">
        <f t="shared" si="23"/>
        <v>1</v>
      </c>
      <c r="BM21">
        <f t="shared" si="9"/>
        <v>4</v>
      </c>
      <c r="BN21">
        <f t="shared" si="18"/>
        <v>27</v>
      </c>
      <c r="BO21">
        <f t="shared" si="18"/>
        <v>8</v>
      </c>
      <c r="BP21">
        <f t="shared" si="18"/>
        <v>1</v>
      </c>
      <c r="BQ21">
        <f t="shared" si="18"/>
        <v>0</v>
      </c>
      <c r="BR21">
        <f t="shared" si="18"/>
        <v>0</v>
      </c>
      <c r="BS21">
        <f t="shared" si="18"/>
        <v>0</v>
      </c>
      <c r="BT21">
        <f t="shared" si="18"/>
        <v>0</v>
      </c>
      <c r="BU21">
        <f t="shared" si="18"/>
        <v>0</v>
      </c>
      <c r="BV21">
        <f t="shared" si="18"/>
        <v>0</v>
      </c>
      <c r="BW21">
        <f t="shared" si="18"/>
        <v>0</v>
      </c>
      <c r="BX21">
        <f t="shared" si="18"/>
        <v>0</v>
      </c>
      <c r="BY21">
        <f t="shared" si="18"/>
        <v>0</v>
      </c>
      <c r="BZ21">
        <f t="shared" si="18"/>
        <v>0</v>
      </c>
      <c r="CA21">
        <f t="shared" si="11"/>
        <v>3</v>
      </c>
      <c r="CB21">
        <f t="shared" si="19"/>
        <v>8</v>
      </c>
      <c r="CC21">
        <f t="shared" si="19"/>
        <v>1</v>
      </c>
      <c r="CD21">
        <f t="shared" si="19"/>
        <v>0</v>
      </c>
      <c r="CE21">
        <f t="shared" si="19"/>
        <v>0</v>
      </c>
      <c r="CF21">
        <f t="shared" si="19"/>
        <v>0</v>
      </c>
      <c r="CG21">
        <f t="shared" si="19"/>
        <v>0</v>
      </c>
      <c r="CH21">
        <f t="shared" si="19"/>
        <v>0</v>
      </c>
      <c r="CI21">
        <f t="shared" si="19"/>
        <v>0</v>
      </c>
      <c r="CJ21">
        <f t="shared" si="19"/>
        <v>0</v>
      </c>
      <c r="CK21">
        <f t="shared" si="19"/>
        <v>0</v>
      </c>
      <c r="CL21">
        <f t="shared" si="19"/>
        <v>0</v>
      </c>
      <c r="CM21">
        <f t="shared" si="19"/>
        <v>0</v>
      </c>
      <c r="CN21">
        <f t="shared" si="19"/>
        <v>0</v>
      </c>
      <c r="CO21">
        <f t="shared" si="20"/>
        <v>11.462494956170863</v>
      </c>
      <c r="CP21" t="s">
        <v>27</v>
      </c>
      <c r="CQ21" s="10">
        <v>4.7051769407273972E-2</v>
      </c>
      <c r="CR21" s="10">
        <v>8.6112465888701278E-2</v>
      </c>
      <c r="CS21">
        <f t="array" ref="CS21">MMULT(AJ21:BL21,CQ$3:CQ$31)</f>
        <v>11.468243845167768</v>
      </c>
      <c r="CT21">
        <f t="array" ref="CT21">MMULT(BL21:CN21,CR$2:CR$30)</f>
        <v>11.46824381499099</v>
      </c>
      <c r="CU21">
        <f t="shared" si="21"/>
        <v>-5.7488889969050661E-3</v>
      </c>
      <c r="CV21">
        <f t="shared" si="22"/>
        <v>-5.7488588201266566E-3</v>
      </c>
      <c r="CW21" t="s">
        <v>26</v>
      </c>
      <c r="CX21">
        <v>8.6702258257680936E-2</v>
      </c>
      <c r="CY21">
        <v>-0.23805536659676838</v>
      </c>
      <c r="CZ21">
        <f t="array" ref="CZ21">-LN(_xlfn.NORM.DIST(CO21,CX$3+MMULT(AJ21:BK21,CX$4:CX$31),CX$32,0))+CX$1*CX$33</f>
        <v>-0.66810241007713622</v>
      </c>
      <c r="DA21">
        <f t="array" ref="DA21">-LN(_xlfn.NORM.DIST(CO21,CY$3+MMULT(BM21:CN21,CY$4:CY$31),CY$32,0))+CY$1*CY$33</f>
        <v>-0.65899896902548138</v>
      </c>
      <c r="DB21">
        <f t="array" ref="DB21">MMULT(AJ21:AW21,CX$4:CX$17)</f>
        <v>2.4188062717725528E-2</v>
      </c>
      <c r="DC21">
        <f t="array" ref="DC21">MMULT(BM21:BZ21,CY$4:CY$17)</f>
        <v>0.52819134365223797</v>
      </c>
      <c r="DD21">
        <f t="array" ref="DD21">MMULT(AX21:BK21,CX$18:CX$31)</f>
        <v>-0.22501308360872718</v>
      </c>
      <c r="DE21">
        <f t="array" ref="DE21">MMULT(CA21:CN21,CY$18:CY$31)</f>
        <v>0.27643749573361193</v>
      </c>
      <c r="DG21">
        <v>4.5443909302325135E-2</v>
      </c>
      <c r="DH21">
        <v>8.2206341368788252E-3</v>
      </c>
      <c r="DI21">
        <v>3.3006751911365373E-2</v>
      </c>
      <c r="DJ21">
        <v>-4.1341956602762783E-3</v>
      </c>
      <c r="DM21">
        <v>0.12831163189010808</v>
      </c>
      <c r="DN21">
        <v>-0.24300218408397731</v>
      </c>
      <c r="DO21">
        <f t="array" ref="DO21">-LN(_xlfn.GAMMA.DIST(U21,(1/DM$32)*EXP(DM$3+MMULT(AJ21:BK21,DM$4:DM$31)),DM$32,0))+DM$1*DM$34</f>
        <v>10.665823234332338</v>
      </c>
      <c r="DP21">
        <f t="array" ref="DP21">-LN(_xlfn.GAMMA.DIST(U21,EXP(DN$3+MMULT(BM21:CN21,DN$4:DN$31))/DN$32,DN$32,0))+DN$1*DN$34</f>
        <v>10.699906182687364</v>
      </c>
      <c r="DR21">
        <v>-0.24764277617701413</v>
      </c>
      <c r="DS21">
        <f t="array" ref="DS21">-LN(_xlfn.GAMMA.DIST(U21,EXP(DR$3+MMULT(BM21:CN21,DR$4:DR$31))/DR$32,DR$32,0))+DR$1*DR$34</f>
        <v>10.728664460302655</v>
      </c>
      <c r="DU21">
        <v>6.9113374594376817E-2</v>
      </c>
      <c r="DV21">
        <v>0.20492980397823396</v>
      </c>
      <c r="DW21">
        <v>10.529522956561458</v>
      </c>
      <c r="DX21">
        <v>12.506013997581102</v>
      </c>
      <c r="DZ21">
        <f t="shared" si="24"/>
        <v>-0.24764277617701413</v>
      </c>
      <c r="EB21">
        <v>2</v>
      </c>
      <c r="EC21">
        <v>1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3</v>
      </c>
      <c r="EN21">
        <v>2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V21">
        <v>3</v>
      </c>
      <c r="EW21">
        <v>8</v>
      </c>
      <c r="EX21">
        <v>1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4</v>
      </c>
      <c r="FE21">
        <v>27</v>
      </c>
      <c r="FF21">
        <v>8</v>
      </c>
      <c r="FG21">
        <v>1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</row>
    <row r="22" spans="1:171" x14ac:dyDescent="0.2">
      <c r="H22" s="2"/>
      <c r="R22">
        <v>5</v>
      </c>
      <c r="S22">
        <v>2</v>
      </c>
      <c r="T22">
        <v>6</v>
      </c>
      <c r="U22" s="1">
        <v>196230</v>
      </c>
      <c r="V22">
        <f t="shared" si="13"/>
        <v>5</v>
      </c>
      <c r="W22">
        <f t="shared" si="13"/>
        <v>4</v>
      </c>
      <c r="X22">
        <f t="shared" si="13"/>
        <v>3</v>
      </c>
      <c r="Y22">
        <f t="shared" si="13"/>
        <v>2</v>
      </c>
      <c r="Z22">
        <f t="shared" si="13"/>
        <v>1</v>
      </c>
      <c r="AA22">
        <f t="shared" si="13"/>
        <v>0</v>
      </c>
      <c r="AB22">
        <f t="shared" si="13"/>
        <v>0</v>
      </c>
      <c r="AC22">
        <f t="shared" si="13"/>
        <v>0</v>
      </c>
      <c r="AD22">
        <f t="shared" si="13"/>
        <v>0</v>
      </c>
      <c r="AE22">
        <f t="shared" si="13"/>
        <v>0</v>
      </c>
      <c r="AF22">
        <f t="shared" si="13"/>
        <v>0</v>
      </c>
      <c r="AG22">
        <f t="shared" si="13"/>
        <v>0</v>
      </c>
      <c r="AH22">
        <f t="shared" si="13"/>
        <v>0</v>
      </c>
      <c r="AI22">
        <f t="shared" si="13"/>
        <v>0</v>
      </c>
      <c r="AJ22">
        <f t="shared" si="25"/>
        <v>4</v>
      </c>
      <c r="AK22">
        <f t="shared" si="25"/>
        <v>3</v>
      </c>
      <c r="AL22">
        <f t="shared" si="25"/>
        <v>2</v>
      </c>
      <c r="AM22">
        <f t="shared" si="25"/>
        <v>1</v>
      </c>
      <c r="AN22">
        <f t="shared" si="25"/>
        <v>0</v>
      </c>
      <c r="AO22">
        <f t="shared" si="25"/>
        <v>0</v>
      </c>
      <c r="AP22">
        <f t="shared" si="25"/>
        <v>0</v>
      </c>
      <c r="AQ22">
        <f t="shared" si="25"/>
        <v>0</v>
      </c>
      <c r="AR22">
        <f t="shared" si="25"/>
        <v>0</v>
      </c>
      <c r="AS22">
        <f t="shared" si="25"/>
        <v>0</v>
      </c>
      <c r="AT22">
        <f t="shared" si="25"/>
        <v>0</v>
      </c>
      <c r="AU22">
        <f t="shared" si="25"/>
        <v>0</v>
      </c>
      <c r="AV22">
        <f t="shared" si="25"/>
        <v>0</v>
      </c>
      <c r="AW22">
        <f t="shared" si="15"/>
        <v>0</v>
      </c>
      <c r="AX22">
        <f t="shared" si="26"/>
        <v>1</v>
      </c>
      <c r="AY22">
        <f t="shared" si="26"/>
        <v>0</v>
      </c>
      <c r="AZ22">
        <f t="shared" si="26"/>
        <v>0</v>
      </c>
      <c r="BA22">
        <f t="shared" si="26"/>
        <v>0</v>
      </c>
      <c r="BB22">
        <f t="shared" si="26"/>
        <v>0</v>
      </c>
      <c r="BC22">
        <f t="shared" si="26"/>
        <v>0</v>
      </c>
      <c r="BD22">
        <f t="shared" si="26"/>
        <v>0</v>
      </c>
      <c r="BE22">
        <f t="shared" si="26"/>
        <v>0</v>
      </c>
      <c r="BF22">
        <f t="shared" si="26"/>
        <v>0</v>
      </c>
      <c r="BG22">
        <f t="shared" si="26"/>
        <v>0</v>
      </c>
      <c r="BH22">
        <f t="shared" si="26"/>
        <v>0</v>
      </c>
      <c r="BI22">
        <f t="shared" si="26"/>
        <v>0</v>
      </c>
      <c r="BJ22">
        <f t="shared" si="26"/>
        <v>0</v>
      </c>
      <c r="BK22">
        <f t="shared" si="17"/>
        <v>0</v>
      </c>
      <c r="BL22">
        <f t="shared" si="23"/>
        <v>1</v>
      </c>
      <c r="BM22">
        <f t="shared" si="9"/>
        <v>5</v>
      </c>
      <c r="BN22">
        <f t="shared" si="18"/>
        <v>64</v>
      </c>
      <c r="BO22">
        <f t="shared" si="18"/>
        <v>27</v>
      </c>
      <c r="BP22">
        <f t="shared" si="18"/>
        <v>8</v>
      </c>
      <c r="BQ22">
        <f t="shared" si="18"/>
        <v>1</v>
      </c>
      <c r="BR22">
        <f t="shared" si="18"/>
        <v>0</v>
      </c>
      <c r="BS22">
        <f t="shared" si="18"/>
        <v>0</v>
      </c>
      <c r="BT22">
        <f t="shared" si="18"/>
        <v>0</v>
      </c>
      <c r="BU22">
        <f t="shared" si="18"/>
        <v>0</v>
      </c>
      <c r="BV22">
        <f t="shared" si="18"/>
        <v>0</v>
      </c>
      <c r="BW22">
        <f t="shared" si="18"/>
        <v>0</v>
      </c>
      <c r="BX22">
        <f t="shared" si="18"/>
        <v>0</v>
      </c>
      <c r="BY22">
        <f t="shared" si="18"/>
        <v>0</v>
      </c>
      <c r="BZ22">
        <f t="shared" si="18"/>
        <v>0</v>
      </c>
      <c r="CA22">
        <f t="shared" si="11"/>
        <v>2</v>
      </c>
      <c r="CB22">
        <f t="shared" si="19"/>
        <v>1</v>
      </c>
      <c r="CC22">
        <f t="shared" si="19"/>
        <v>0</v>
      </c>
      <c r="CD22">
        <f t="shared" si="19"/>
        <v>0</v>
      </c>
      <c r="CE22">
        <f t="shared" si="19"/>
        <v>0</v>
      </c>
      <c r="CF22">
        <f t="shared" si="19"/>
        <v>0</v>
      </c>
      <c r="CG22">
        <f t="shared" si="19"/>
        <v>0</v>
      </c>
      <c r="CH22">
        <f t="shared" si="19"/>
        <v>0</v>
      </c>
      <c r="CI22">
        <f t="shared" si="19"/>
        <v>0</v>
      </c>
      <c r="CJ22">
        <f t="shared" si="19"/>
        <v>0</v>
      </c>
      <c r="CK22">
        <f t="shared" si="19"/>
        <v>0</v>
      </c>
      <c r="CL22">
        <f t="shared" si="19"/>
        <v>0</v>
      </c>
      <c r="CM22">
        <f t="shared" si="19"/>
        <v>0</v>
      </c>
      <c r="CN22">
        <f t="shared" si="19"/>
        <v>0</v>
      </c>
      <c r="CO22">
        <f t="shared" si="20"/>
        <v>12.187042719623369</v>
      </c>
      <c r="CP22" t="s">
        <v>28</v>
      </c>
      <c r="CQ22" s="10">
        <v>-4.3111607481170378E-2</v>
      </c>
      <c r="CR22" s="10">
        <v>-7.0398033891641926E-2</v>
      </c>
      <c r="CS22">
        <f t="array" ref="CS22">MMULT(AJ22:BL22,CQ$3:CQ$31)</f>
        <v>12.228644701746543</v>
      </c>
      <c r="CT22">
        <f t="array" ref="CT22">MMULT(BL22:CN22,CR$2:CR$30)</f>
        <v>12.228644682439791</v>
      </c>
      <c r="CU22">
        <f t="shared" si="21"/>
        <v>-4.1601982123173897E-2</v>
      </c>
      <c r="CV22">
        <f t="shared" si="22"/>
        <v>-4.1601962816422144E-2</v>
      </c>
      <c r="CW22" t="s">
        <v>27</v>
      </c>
      <c r="CX22">
        <v>3.908025195357856E-2</v>
      </c>
      <c r="CY22">
        <v>2.1503928000314136E-3</v>
      </c>
      <c r="CZ22">
        <f t="array" ref="CZ22">-LN(_xlfn.NORM.DIST(CO22,CX$3+MMULT(AJ22:BK22,CX$4:CX$31),CX$32,0))+CX$1*CX$33</f>
        <v>-0.74233509239453155</v>
      </c>
      <c r="DA22">
        <f t="array" ref="DA22">-LN(_xlfn.NORM.DIST(CO22,CY$3+MMULT(BM22:CN22,CY$4:CY$31),CY$32,0))+CY$1*CY$33</f>
        <v>-0.80971482790827443</v>
      </c>
      <c r="DB22">
        <f t="array" ref="DB22">MMULT(AJ22:AW22,CX$4:CX$17)</f>
        <v>0.22362936935993361</v>
      </c>
      <c r="DC22">
        <f t="array" ref="DC22">MMULT(BM22:BZ22,CY$4:CY$17)</f>
        <v>0.66812302016973479</v>
      </c>
      <c r="DD22">
        <f t="array" ref="DD22">MMULT(AX22:BK22,CX$18:CX$31)</f>
        <v>0.25209562269821328</v>
      </c>
      <c r="DE22">
        <f t="array" ref="DE22">MMULT(CA22:CN22,CY$18:CY$31)</f>
        <v>0.73922085950182781</v>
      </c>
      <c r="DG22">
        <v>-3.3065178810488385E-2</v>
      </c>
      <c r="DH22">
        <v>-3.2017555879747511E-3</v>
      </c>
      <c r="DI22">
        <v>2.6354006258852841E-3</v>
      </c>
      <c r="DJ22">
        <v>2.2191797083359419E-3</v>
      </c>
      <c r="DM22">
        <v>7.0985208463116515E-3</v>
      </c>
      <c r="DN22">
        <v>1.6631554923243516E-2</v>
      </c>
      <c r="DO22">
        <f t="array" ref="DO22">-LN(_xlfn.GAMMA.DIST(U22,(1/DM$32)*EXP(DM$3+MMULT(AJ22:BK22,DM$4:DM$31)),DM$32,0))+DM$1*DM$34</f>
        <v>10.914673874074749</v>
      </c>
      <c r="DP22">
        <f t="array" ref="DP22">-LN(_xlfn.GAMMA.DIST(U22,EXP(DN$3+MMULT(BM22:CN22,DN$4:DN$31))/DN$32,DN$32,0))+DN$1*DN$34</f>
        <v>11.077830928503463</v>
      </c>
      <c r="DR22">
        <v>4.230021126435561E-5</v>
      </c>
      <c r="DS22">
        <f t="array" ref="DS22">-LN(_xlfn.GAMMA.DIST(U22,EXP(DR$3+MMULT(BM22:CN22,DR$4:DR$31))/DR$32,DR$32,0))+DR$1*DR$34</f>
        <v>10.934339073484058</v>
      </c>
      <c r="DU22">
        <v>2.720700461307804E-2</v>
      </c>
      <c r="DV22">
        <v>-8.6846352202659266E-3</v>
      </c>
      <c r="DW22">
        <v>10.850637954174646</v>
      </c>
      <c r="DX22">
        <v>12.196051443812014</v>
      </c>
      <c r="DZ22">
        <f t="shared" si="24"/>
        <v>4.230021126435561E-5</v>
      </c>
      <c r="EB22">
        <v>3</v>
      </c>
      <c r="EC22">
        <v>2</v>
      </c>
      <c r="ED22">
        <v>1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2</v>
      </c>
      <c r="EN22">
        <v>1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V22">
        <v>4</v>
      </c>
      <c r="EW22">
        <v>27</v>
      </c>
      <c r="EX22">
        <v>8</v>
      </c>
      <c r="EY22">
        <v>1</v>
      </c>
      <c r="EZ22">
        <v>0</v>
      </c>
      <c r="FA22">
        <v>0</v>
      </c>
      <c r="FB22">
        <v>0</v>
      </c>
      <c r="FC22">
        <v>0</v>
      </c>
      <c r="FD22">
        <v>3</v>
      </c>
      <c r="FE22">
        <v>8</v>
      </c>
      <c r="FF22">
        <v>1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</row>
    <row r="23" spans="1:171" x14ac:dyDescent="0.2">
      <c r="H23" s="2"/>
      <c r="R23">
        <v>6</v>
      </c>
      <c r="S23">
        <v>1</v>
      </c>
      <c r="T23">
        <v>6</v>
      </c>
      <c r="U23" s="1">
        <v>201997</v>
      </c>
      <c r="V23">
        <f t="shared" si="13"/>
        <v>5</v>
      </c>
      <c r="W23">
        <f t="shared" si="13"/>
        <v>4</v>
      </c>
      <c r="X23">
        <f t="shared" si="13"/>
        <v>3</v>
      </c>
      <c r="Y23">
        <f t="shared" si="13"/>
        <v>2</v>
      </c>
      <c r="Z23">
        <f t="shared" si="13"/>
        <v>1</v>
      </c>
      <c r="AA23">
        <f t="shared" si="13"/>
        <v>0</v>
      </c>
      <c r="AB23">
        <f t="shared" si="13"/>
        <v>0</v>
      </c>
      <c r="AC23">
        <f t="shared" si="13"/>
        <v>0</v>
      </c>
      <c r="AD23">
        <f t="shared" si="13"/>
        <v>0</v>
      </c>
      <c r="AE23">
        <f t="shared" si="13"/>
        <v>0</v>
      </c>
      <c r="AF23">
        <f t="shared" si="13"/>
        <v>0</v>
      </c>
      <c r="AG23">
        <f t="shared" si="13"/>
        <v>0</v>
      </c>
      <c r="AH23">
        <f t="shared" si="13"/>
        <v>0</v>
      </c>
      <c r="AI23">
        <f t="shared" si="13"/>
        <v>0</v>
      </c>
      <c r="AJ23">
        <f t="shared" si="25"/>
        <v>5</v>
      </c>
      <c r="AK23">
        <f t="shared" si="25"/>
        <v>4</v>
      </c>
      <c r="AL23">
        <f t="shared" si="25"/>
        <v>3</v>
      </c>
      <c r="AM23">
        <f t="shared" si="25"/>
        <v>2</v>
      </c>
      <c r="AN23">
        <f t="shared" si="25"/>
        <v>1</v>
      </c>
      <c r="AO23">
        <f t="shared" si="25"/>
        <v>0</v>
      </c>
      <c r="AP23">
        <f t="shared" si="25"/>
        <v>0</v>
      </c>
      <c r="AQ23">
        <f t="shared" si="25"/>
        <v>0</v>
      </c>
      <c r="AR23">
        <f t="shared" si="25"/>
        <v>0</v>
      </c>
      <c r="AS23">
        <f t="shared" si="25"/>
        <v>0</v>
      </c>
      <c r="AT23">
        <f t="shared" si="25"/>
        <v>0</v>
      </c>
      <c r="AU23">
        <f t="shared" si="25"/>
        <v>0</v>
      </c>
      <c r="AV23">
        <f t="shared" si="25"/>
        <v>0</v>
      </c>
      <c r="AW23">
        <f t="shared" si="15"/>
        <v>0</v>
      </c>
      <c r="AX23">
        <f t="shared" si="26"/>
        <v>0</v>
      </c>
      <c r="AY23">
        <f t="shared" si="26"/>
        <v>0</v>
      </c>
      <c r="AZ23">
        <f t="shared" si="26"/>
        <v>0</v>
      </c>
      <c r="BA23">
        <f t="shared" si="26"/>
        <v>0</v>
      </c>
      <c r="BB23">
        <f t="shared" si="26"/>
        <v>0</v>
      </c>
      <c r="BC23">
        <f t="shared" si="26"/>
        <v>0</v>
      </c>
      <c r="BD23">
        <f t="shared" si="26"/>
        <v>0</v>
      </c>
      <c r="BE23">
        <f t="shared" si="26"/>
        <v>0</v>
      </c>
      <c r="BF23">
        <f t="shared" si="26"/>
        <v>0</v>
      </c>
      <c r="BG23">
        <f t="shared" si="26"/>
        <v>0</v>
      </c>
      <c r="BH23">
        <f t="shared" si="26"/>
        <v>0</v>
      </c>
      <c r="BI23">
        <f t="shared" si="26"/>
        <v>0</v>
      </c>
      <c r="BJ23">
        <f t="shared" si="26"/>
        <v>0</v>
      </c>
      <c r="BK23">
        <f t="shared" si="17"/>
        <v>0</v>
      </c>
      <c r="BL23">
        <f t="shared" si="23"/>
        <v>1</v>
      </c>
      <c r="BM23">
        <f t="shared" si="9"/>
        <v>6</v>
      </c>
      <c r="BN23">
        <f t="shared" si="18"/>
        <v>125</v>
      </c>
      <c r="BO23">
        <f t="shared" si="18"/>
        <v>64</v>
      </c>
      <c r="BP23">
        <f t="shared" si="18"/>
        <v>27</v>
      </c>
      <c r="BQ23">
        <f t="shared" si="18"/>
        <v>8</v>
      </c>
      <c r="BR23">
        <f t="shared" si="18"/>
        <v>1</v>
      </c>
      <c r="BS23">
        <f t="shared" si="18"/>
        <v>0</v>
      </c>
      <c r="BT23">
        <f t="shared" si="18"/>
        <v>0</v>
      </c>
      <c r="BU23">
        <f t="shared" si="18"/>
        <v>0</v>
      </c>
      <c r="BV23">
        <f t="shared" si="18"/>
        <v>0</v>
      </c>
      <c r="BW23">
        <f t="shared" si="18"/>
        <v>0</v>
      </c>
      <c r="BX23">
        <f t="shared" si="18"/>
        <v>0</v>
      </c>
      <c r="BY23">
        <f t="shared" si="18"/>
        <v>0</v>
      </c>
      <c r="BZ23">
        <f t="shared" si="18"/>
        <v>0</v>
      </c>
      <c r="CA23">
        <f t="shared" si="11"/>
        <v>1</v>
      </c>
      <c r="CB23">
        <f t="shared" si="19"/>
        <v>0</v>
      </c>
      <c r="CC23">
        <f t="shared" si="19"/>
        <v>0</v>
      </c>
      <c r="CD23">
        <f t="shared" si="19"/>
        <v>0</v>
      </c>
      <c r="CE23">
        <f t="shared" si="19"/>
        <v>0</v>
      </c>
      <c r="CF23">
        <f t="shared" si="19"/>
        <v>0</v>
      </c>
      <c r="CG23">
        <f t="shared" si="19"/>
        <v>0</v>
      </c>
      <c r="CH23">
        <f t="shared" si="19"/>
        <v>0</v>
      </c>
      <c r="CI23">
        <f t="shared" si="19"/>
        <v>0</v>
      </c>
      <c r="CJ23">
        <f t="shared" si="19"/>
        <v>0</v>
      </c>
      <c r="CK23">
        <f t="shared" si="19"/>
        <v>0</v>
      </c>
      <c r="CL23">
        <f t="shared" si="19"/>
        <v>0</v>
      </c>
      <c r="CM23">
        <f t="shared" si="19"/>
        <v>0</v>
      </c>
      <c r="CN23">
        <f t="shared" si="19"/>
        <v>0</v>
      </c>
      <c r="CO23">
        <f t="shared" si="20"/>
        <v>12.216008124787908</v>
      </c>
      <c r="CP23" t="s">
        <v>29</v>
      </c>
      <c r="CQ23" s="10">
        <v>0.20106398778432036</v>
      </c>
      <c r="CR23" s="10">
        <v>0.15887542962643075</v>
      </c>
      <c r="CS23">
        <f t="array" ref="CS23">MMULT(AJ23:BL23,CQ$3:CQ$31)</f>
        <v>12.292805927576806</v>
      </c>
      <c r="CT23">
        <f t="array" ref="CT23">MMULT(BL23:CN23,CR$2:CR$30)</f>
        <v>12.29280588828586</v>
      </c>
      <c r="CU23">
        <f t="shared" si="21"/>
        <v>-7.6797802788897584E-2</v>
      </c>
      <c r="CV23">
        <f t="shared" si="22"/>
        <v>-7.6797763497951976E-2</v>
      </c>
      <c r="CW23" t="s">
        <v>28</v>
      </c>
      <c r="CX23" s="4">
        <v>-2.1166940158362009E-8</v>
      </c>
      <c r="CY23">
        <v>8.722707033898847E-3</v>
      </c>
      <c r="CZ23">
        <f t="array" ref="CZ23">-LN(_xlfn.NORM.DIST(CO23,CX$3+MMULT(AJ23:BK23,CX$4:CX$31),CX$32,0))+CX$1*CX$33</f>
        <v>-0.48828412032462892</v>
      </c>
      <c r="DA23">
        <f t="array" ref="DA23">-LN(_xlfn.NORM.DIST(CO23,CY$3+MMULT(BM23:CN23,CY$4:CY$31),CY$32,0))+CY$1*CY$33</f>
        <v>-0.68064175798008408</v>
      </c>
      <c r="DB23">
        <f t="array" ref="DB23">MMULT(AJ23:AW23,CX$4:CX$17)</f>
        <v>0.59551725590811544</v>
      </c>
      <c r="DC23">
        <f t="array" ref="DC23">MMULT(BM23:BZ23,CY$4:CY$17)</f>
        <v>1.0878013793346686</v>
      </c>
      <c r="DD23">
        <f t="array" ref="DD23">MMULT(AX23:BK23,CX$18:CX$31)</f>
        <v>0</v>
      </c>
      <c r="DE23">
        <f t="array" ref="DE23">MMULT(CA23:CN23,CY$18:CY$31)</f>
        <v>0.46567416545771162</v>
      </c>
      <c r="DG23">
        <v>0.18387793209750611</v>
      </c>
      <c r="DH23">
        <v>9.0347855049984133E-2</v>
      </c>
      <c r="DI23">
        <v>0.13721461206534008</v>
      </c>
      <c r="DJ23">
        <v>5.4664776256278302E-2</v>
      </c>
      <c r="DM23" s="4">
        <v>8.7652416083144674E-6</v>
      </c>
      <c r="DN23">
        <v>-6.4807180754232821E-2</v>
      </c>
      <c r="DO23">
        <f t="array" ref="DO23">-LN(_xlfn.GAMMA.DIST(U23,(1/DM$32)*EXP(DM$3+MMULT(AJ23:BK23,DM$4:DM$31)),DM$32,0))+DM$1*DM$34</f>
        <v>10.937404593468084</v>
      </c>
      <c r="DP23">
        <f t="array" ref="DP23">-LN(_xlfn.GAMMA.DIST(U23,EXP(DN$3+MMULT(BM23:CN23,DN$4:DN$31))/DN$32,DN$32,0))+DN$1*DN$34</f>
        <v>11.264745758472266</v>
      </c>
      <c r="DR23">
        <v>1.0434703976188733E-3</v>
      </c>
      <c r="DS23">
        <f t="array" ref="DS23">-LN(_xlfn.GAMMA.DIST(U23,EXP(DR$3+MMULT(BM23:CN23,DR$4:DR$31))/DR$32,DR$32,0))+DR$1*DR$34</f>
        <v>11.560313879246788</v>
      </c>
      <c r="DU23">
        <v>3.5579583424845472E-3</v>
      </c>
      <c r="DV23">
        <v>-7.8700750707667882E-2</v>
      </c>
      <c r="DW23">
        <v>10.91015352119973</v>
      </c>
      <c r="DX23">
        <v>12.213635545654361</v>
      </c>
      <c r="DZ23">
        <f t="shared" si="24"/>
        <v>1.0434703976188733E-3</v>
      </c>
      <c r="EB23">
        <v>4</v>
      </c>
      <c r="EC23">
        <v>3</v>
      </c>
      <c r="ED23">
        <v>2</v>
      </c>
      <c r="EE23">
        <v>1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1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V23">
        <v>5</v>
      </c>
      <c r="EW23">
        <v>64</v>
      </c>
      <c r="EX23">
        <v>27</v>
      </c>
      <c r="EY23">
        <v>8</v>
      </c>
      <c r="EZ23">
        <v>1</v>
      </c>
      <c r="FA23">
        <v>0</v>
      </c>
      <c r="FB23">
        <v>0</v>
      </c>
      <c r="FC23">
        <v>0</v>
      </c>
      <c r="FD23">
        <v>2</v>
      </c>
      <c r="FE23">
        <v>1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</row>
    <row r="24" spans="1:171" x14ac:dyDescent="0.2">
      <c r="H24" s="2"/>
      <c r="R24">
        <v>1</v>
      </c>
      <c r="S24">
        <v>7</v>
      </c>
      <c r="T24">
        <v>7</v>
      </c>
      <c r="U24" s="1">
        <v>19809</v>
      </c>
      <c r="V24">
        <f t="shared" si="13"/>
        <v>6</v>
      </c>
      <c r="W24">
        <f t="shared" si="13"/>
        <v>5</v>
      </c>
      <c r="X24">
        <f t="shared" si="13"/>
        <v>4</v>
      </c>
      <c r="Y24">
        <f t="shared" si="13"/>
        <v>3</v>
      </c>
      <c r="Z24">
        <f t="shared" si="13"/>
        <v>2</v>
      </c>
      <c r="AA24">
        <f t="shared" si="13"/>
        <v>1</v>
      </c>
      <c r="AB24">
        <f t="shared" si="13"/>
        <v>0</v>
      </c>
      <c r="AC24">
        <f t="shared" si="13"/>
        <v>0</v>
      </c>
      <c r="AD24">
        <f t="shared" si="13"/>
        <v>0</v>
      </c>
      <c r="AE24">
        <f t="shared" si="13"/>
        <v>0</v>
      </c>
      <c r="AF24">
        <f t="shared" si="13"/>
        <v>0</v>
      </c>
      <c r="AG24">
        <f t="shared" si="13"/>
        <v>0</v>
      </c>
      <c r="AH24">
        <f t="shared" si="13"/>
        <v>0</v>
      </c>
      <c r="AI24">
        <f t="shared" si="13"/>
        <v>0</v>
      </c>
      <c r="AJ24">
        <f t="shared" ref="AJ24:AV33" si="27">MAX(0,1+$R24-AJ$1)</f>
        <v>0</v>
      </c>
      <c r="AK24">
        <f t="shared" si="27"/>
        <v>0</v>
      </c>
      <c r="AL24">
        <f t="shared" si="27"/>
        <v>0</v>
      </c>
      <c r="AM24">
        <f t="shared" si="27"/>
        <v>0</v>
      </c>
      <c r="AN24">
        <f t="shared" si="27"/>
        <v>0</v>
      </c>
      <c r="AO24">
        <f t="shared" si="27"/>
        <v>0</v>
      </c>
      <c r="AP24">
        <f t="shared" si="27"/>
        <v>0</v>
      </c>
      <c r="AQ24">
        <f t="shared" si="27"/>
        <v>0</v>
      </c>
      <c r="AR24">
        <f t="shared" si="27"/>
        <v>0</v>
      </c>
      <c r="AS24">
        <f t="shared" si="27"/>
        <v>0</v>
      </c>
      <c r="AT24">
        <f t="shared" si="27"/>
        <v>0</v>
      </c>
      <c r="AU24">
        <f t="shared" si="27"/>
        <v>0</v>
      </c>
      <c r="AV24">
        <f t="shared" si="27"/>
        <v>0</v>
      </c>
      <c r="AW24">
        <f t="shared" si="15"/>
        <v>0</v>
      </c>
      <c r="AX24">
        <f t="shared" ref="AX24:BJ33" si="28">MAX(0,1+$S24-AX$1)</f>
        <v>6</v>
      </c>
      <c r="AY24">
        <f t="shared" si="28"/>
        <v>5</v>
      </c>
      <c r="AZ24">
        <f t="shared" si="28"/>
        <v>4</v>
      </c>
      <c r="BA24">
        <f t="shared" si="28"/>
        <v>3</v>
      </c>
      <c r="BB24">
        <f t="shared" si="28"/>
        <v>2</v>
      </c>
      <c r="BC24">
        <f t="shared" si="28"/>
        <v>1</v>
      </c>
      <c r="BD24">
        <f t="shared" si="28"/>
        <v>0</v>
      </c>
      <c r="BE24">
        <f t="shared" si="28"/>
        <v>0</v>
      </c>
      <c r="BF24">
        <f t="shared" si="28"/>
        <v>0</v>
      </c>
      <c r="BG24">
        <f t="shared" si="28"/>
        <v>0</v>
      </c>
      <c r="BH24">
        <f t="shared" si="28"/>
        <v>0</v>
      </c>
      <c r="BI24">
        <f t="shared" si="28"/>
        <v>0</v>
      </c>
      <c r="BJ24">
        <f t="shared" si="28"/>
        <v>0</v>
      </c>
      <c r="BK24">
        <f t="shared" si="17"/>
        <v>0</v>
      </c>
      <c r="BL24">
        <f t="shared" si="23"/>
        <v>1</v>
      </c>
      <c r="BM24">
        <f t="shared" si="9"/>
        <v>1</v>
      </c>
      <c r="BN24">
        <f t="shared" si="18"/>
        <v>0</v>
      </c>
      <c r="BO24">
        <f t="shared" si="18"/>
        <v>0</v>
      </c>
      <c r="BP24">
        <f t="shared" si="18"/>
        <v>0</v>
      </c>
      <c r="BQ24">
        <f t="shared" si="18"/>
        <v>0</v>
      </c>
      <c r="BR24">
        <f t="shared" si="18"/>
        <v>0</v>
      </c>
      <c r="BS24">
        <f t="shared" si="18"/>
        <v>0</v>
      </c>
      <c r="BT24">
        <f t="shared" si="18"/>
        <v>0</v>
      </c>
      <c r="BU24">
        <f t="shared" si="18"/>
        <v>0</v>
      </c>
      <c r="BV24">
        <f t="shared" si="18"/>
        <v>0</v>
      </c>
      <c r="BW24">
        <f t="shared" si="18"/>
        <v>0</v>
      </c>
      <c r="BX24">
        <f t="shared" si="18"/>
        <v>0</v>
      </c>
      <c r="BY24">
        <f t="shared" si="18"/>
        <v>0</v>
      </c>
      <c r="BZ24">
        <f t="shared" si="18"/>
        <v>0</v>
      </c>
      <c r="CA24">
        <f t="shared" si="11"/>
        <v>7</v>
      </c>
      <c r="CB24">
        <f t="shared" si="19"/>
        <v>216</v>
      </c>
      <c r="CC24">
        <f t="shared" si="19"/>
        <v>125</v>
      </c>
      <c r="CD24">
        <f t="shared" si="19"/>
        <v>64</v>
      </c>
      <c r="CE24">
        <f t="shared" si="19"/>
        <v>27</v>
      </c>
      <c r="CF24">
        <f t="shared" si="19"/>
        <v>8</v>
      </c>
      <c r="CG24">
        <f t="shared" si="19"/>
        <v>1</v>
      </c>
      <c r="CH24">
        <f t="shared" si="19"/>
        <v>0</v>
      </c>
      <c r="CI24">
        <f t="shared" si="19"/>
        <v>0</v>
      </c>
      <c r="CJ24">
        <f t="shared" si="19"/>
        <v>0</v>
      </c>
      <c r="CK24">
        <f t="shared" si="19"/>
        <v>0</v>
      </c>
      <c r="CL24">
        <f t="shared" si="19"/>
        <v>0</v>
      </c>
      <c r="CM24">
        <f t="shared" si="19"/>
        <v>0</v>
      </c>
      <c r="CN24">
        <f t="shared" si="19"/>
        <v>0</v>
      </c>
      <c r="CO24">
        <f t="shared" si="20"/>
        <v>9.8938916588626817</v>
      </c>
      <c r="CP24" t="s">
        <v>30</v>
      </c>
      <c r="CQ24" s="10">
        <v>-7.3661752403158032E-2</v>
      </c>
      <c r="CR24" s="10">
        <v>-0.23076471467332915</v>
      </c>
      <c r="CS24">
        <f t="array" ref="CS24">MMULT(AJ24:BL24,CQ$3:CQ$31)</f>
        <v>9.8709867669130436</v>
      </c>
      <c r="CT24">
        <f t="array" ref="CT24">MMULT(BL24:CN24,CR$2:CR$30)</f>
        <v>9.8709867602836088</v>
      </c>
      <c r="CU24">
        <f t="shared" si="21"/>
        <v>2.2904891949638184E-2</v>
      </c>
      <c r="CV24">
        <f t="shared" si="22"/>
        <v>2.2904898579072963E-2</v>
      </c>
      <c r="CW24" t="s">
        <v>29</v>
      </c>
      <c r="CX24">
        <v>0.13680769952968866</v>
      </c>
      <c r="CY24">
        <v>9.1297103234919286E-3</v>
      </c>
      <c r="CZ24">
        <f t="array" ref="CZ24">-LN(_xlfn.NORM.DIST(CO24,CX$3+MMULT(AJ24:BK24,CX$4:CX$31),CX$32,0))+CX$1*CX$33</f>
        <v>-0.72453224285411211</v>
      </c>
      <c r="DA24">
        <f t="array" ref="DA24">-LN(_xlfn.NORM.DIST(CO24,CY$3+MMULT(BM24:CN24,CY$4:CY$31),CY$32,0))+CY$1*CY$33</f>
        <v>-0.80163793927635063</v>
      </c>
      <c r="DB24">
        <f t="array" ref="DB24">MMULT(AJ24:AW24,CX$4:CX$17)</f>
        <v>0</v>
      </c>
      <c r="DC24">
        <f t="array" ref="DC24">MMULT(BM24:BZ24,CY$4:CY$17)</f>
        <v>0.48081546384431484</v>
      </c>
      <c r="DD24">
        <f t="array" ref="DD24">MMULT(AX24:BK24,CX$18:CX$31)</f>
        <v>-1.7950943783681983</v>
      </c>
      <c r="DE24">
        <f t="array" ref="DE24">MMULT(CA24:CN24,CY$18:CY$31)</f>
        <v>-1.2840398234751895</v>
      </c>
      <c r="DG24">
        <v>-5.386238977392388E-2</v>
      </c>
      <c r="DH24">
        <v>-0.1485443284658674</v>
      </c>
      <c r="DI24">
        <v>-3.3900169124058688E-3</v>
      </c>
      <c r="DJ24">
        <v>-7.1507150789033691E-2</v>
      </c>
      <c r="DM24">
        <v>0.11659304627712055</v>
      </c>
      <c r="DN24">
        <v>0.1562127619051118</v>
      </c>
      <c r="DO24">
        <f t="array" ref="DO24">-LN(_xlfn.GAMMA.DIST(U24,(1/DM$32)*EXP(DM$3+MMULT(AJ24:BK24,DM$4:DM$31)),DM$32,0))+DM$1*DM$34</f>
        <v>10.183963035516815</v>
      </c>
      <c r="DP24">
        <f t="array" ref="DP24">-LN(_xlfn.GAMMA.DIST(U24,EXP(DN$3+MMULT(BM24:CN24,DN$4:DN$31))/DN$32,DN$32,0))+DN$1*DN$34</f>
        <v>9.9744900662465952</v>
      </c>
      <c r="DR24">
        <v>1.929020312243571E-2</v>
      </c>
      <c r="DS24">
        <f t="array" ref="DS24">-LN(_xlfn.GAMMA.DIST(U24,EXP(DR$3+MMULT(BM24:CN24,DR$4:DR$31))/DR$32,DR$32,0))+DR$1*DR$34</f>
        <v>9.8399528890724852</v>
      </c>
      <c r="DU24">
        <v>0.11989464397011848</v>
      </c>
      <c r="DV24">
        <v>-1.0898872585971091E-4</v>
      </c>
      <c r="DW24">
        <v>10.192249371284527</v>
      </c>
      <c r="DX24">
        <v>11.23364479623161</v>
      </c>
      <c r="DZ24">
        <f t="shared" si="24"/>
        <v>1.929020312243571E-2</v>
      </c>
      <c r="EB24">
        <v>5</v>
      </c>
      <c r="EC24">
        <v>4</v>
      </c>
      <c r="ED24">
        <v>3</v>
      </c>
      <c r="EE24">
        <v>2</v>
      </c>
      <c r="EF24">
        <v>1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V24">
        <v>6</v>
      </c>
      <c r="EW24">
        <v>125</v>
      </c>
      <c r="EX24">
        <v>64</v>
      </c>
      <c r="EY24">
        <v>27</v>
      </c>
      <c r="EZ24">
        <v>8</v>
      </c>
      <c r="FA24">
        <v>0</v>
      </c>
      <c r="FB24">
        <v>0</v>
      </c>
      <c r="FC24">
        <v>0</v>
      </c>
      <c r="FD24">
        <v>1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</row>
    <row r="25" spans="1:171" x14ac:dyDescent="0.2">
      <c r="H25" s="2"/>
      <c r="R25">
        <v>2</v>
      </c>
      <c r="S25">
        <v>6</v>
      </c>
      <c r="T25">
        <v>7</v>
      </c>
      <c r="U25" s="1">
        <v>41287</v>
      </c>
      <c r="V25">
        <f t="shared" si="13"/>
        <v>6</v>
      </c>
      <c r="W25">
        <f t="shared" si="13"/>
        <v>5</v>
      </c>
      <c r="X25">
        <f t="shared" si="13"/>
        <v>4</v>
      </c>
      <c r="Y25">
        <f t="shared" si="13"/>
        <v>3</v>
      </c>
      <c r="Z25">
        <f t="shared" si="13"/>
        <v>2</v>
      </c>
      <c r="AA25">
        <f t="shared" si="13"/>
        <v>1</v>
      </c>
      <c r="AB25">
        <f t="shared" si="13"/>
        <v>0</v>
      </c>
      <c r="AC25">
        <f t="shared" si="13"/>
        <v>0</v>
      </c>
      <c r="AD25">
        <f t="shared" si="13"/>
        <v>0</v>
      </c>
      <c r="AE25">
        <f t="shared" si="13"/>
        <v>0</v>
      </c>
      <c r="AF25">
        <f t="shared" si="13"/>
        <v>0</v>
      </c>
      <c r="AG25">
        <f t="shared" si="13"/>
        <v>0</v>
      </c>
      <c r="AH25">
        <f t="shared" si="13"/>
        <v>0</v>
      </c>
      <c r="AI25">
        <f t="shared" si="13"/>
        <v>0</v>
      </c>
      <c r="AJ25">
        <f t="shared" si="27"/>
        <v>1</v>
      </c>
      <c r="AK25">
        <f t="shared" si="27"/>
        <v>0</v>
      </c>
      <c r="AL25">
        <f t="shared" si="27"/>
        <v>0</v>
      </c>
      <c r="AM25">
        <f t="shared" si="27"/>
        <v>0</v>
      </c>
      <c r="AN25">
        <f t="shared" si="27"/>
        <v>0</v>
      </c>
      <c r="AO25">
        <f t="shared" si="27"/>
        <v>0</v>
      </c>
      <c r="AP25">
        <f t="shared" si="27"/>
        <v>0</v>
      </c>
      <c r="AQ25">
        <f t="shared" si="27"/>
        <v>0</v>
      </c>
      <c r="AR25">
        <f t="shared" si="27"/>
        <v>0</v>
      </c>
      <c r="AS25">
        <f t="shared" si="27"/>
        <v>0</v>
      </c>
      <c r="AT25">
        <f t="shared" si="27"/>
        <v>0</v>
      </c>
      <c r="AU25">
        <f t="shared" si="27"/>
        <v>0</v>
      </c>
      <c r="AV25">
        <f t="shared" si="27"/>
        <v>0</v>
      </c>
      <c r="AW25">
        <f t="shared" si="15"/>
        <v>0</v>
      </c>
      <c r="AX25">
        <f t="shared" si="28"/>
        <v>5</v>
      </c>
      <c r="AY25">
        <f t="shared" si="28"/>
        <v>4</v>
      </c>
      <c r="AZ25">
        <f t="shared" si="28"/>
        <v>3</v>
      </c>
      <c r="BA25">
        <f t="shared" si="28"/>
        <v>2</v>
      </c>
      <c r="BB25">
        <f t="shared" si="28"/>
        <v>1</v>
      </c>
      <c r="BC25">
        <f t="shared" si="28"/>
        <v>0</v>
      </c>
      <c r="BD25">
        <f t="shared" si="28"/>
        <v>0</v>
      </c>
      <c r="BE25">
        <f t="shared" si="28"/>
        <v>0</v>
      </c>
      <c r="BF25">
        <f t="shared" si="28"/>
        <v>0</v>
      </c>
      <c r="BG25">
        <f t="shared" si="28"/>
        <v>0</v>
      </c>
      <c r="BH25">
        <f t="shared" si="28"/>
        <v>0</v>
      </c>
      <c r="BI25">
        <f t="shared" si="28"/>
        <v>0</v>
      </c>
      <c r="BJ25">
        <f t="shared" si="28"/>
        <v>0</v>
      </c>
      <c r="BK25">
        <f t="shared" si="17"/>
        <v>0</v>
      </c>
      <c r="BL25">
        <f t="shared" si="23"/>
        <v>1</v>
      </c>
      <c r="BM25">
        <f t="shared" si="9"/>
        <v>2</v>
      </c>
      <c r="BN25">
        <f t="shared" si="18"/>
        <v>1</v>
      </c>
      <c r="BO25">
        <f t="shared" si="18"/>
        <v>0</v>
      </c>
      <c r="BP25">
        <f t="shared" si="18"/>
        <v>0</v>
      </c>
      <c r="BQ25">
        <f t="shared" si="18"/>
        <v>0</v>
      </c>
      <c r="BR25">
        <f t="shared" si="18"/>
        <v>0</v>
      </c>
      <c r="BS25">
        <f t="shared" si="18"/>
        <v>0</v>
      </c>
      <c r="BT25">
        <f t="shared" si="18"/>
        <v>0</v>
      </c>
      <c r="BU25">
        <f t="shared" si="18"/>
        <v>0</v>
      </c>
      <c r="BV25">
        <f t="shared" si="18"/>
        <v>0</v>
      </c>
      <c r="BW25">
        <f t="shared" si="18"/>
        <v>0</v>
      </c>
      <c r="BX25">
        <f t="shared" si="18"/>
        <v>0</v>
      </c>
      <c r="BY25">
        <f t="shared" si="18"/>
        <v>0</v>
      </c>
      <c r="BZ25">
        <f t="shared" si="18"/>
        <v>0</v>
      </c>
      <c r="CA25">
        <f t="shared" si="11"/>
        <v>6</v>
      </c>
      <c r="CB25">
        <f t="shared" si="19"/>
        <v>125</v>
      </c>
      <c r="CC25">
        <f t="shared" si="19"/>
        <v>64</v>
      </c>
      <c r="CD25">
        <f t="shared" si="19"/>
        <v>27</v>
      </c>
      <c r="CE25">
        <f t="shared" si="19"/>
        <v>8</v>
      </c>
      <c r="CF25">
        <f t="shared" si="19"/>
        <v>1</v>
      </c>
      <c r="CG25">
        <f t="shared" si="19"/>
        <v>0</v>
      </c>
      <c r="CH25">
        <f t="shared" si="19"/>
        <v>0</v>
      </c>
      <c r="CI25">
        <f t="shared" si="19"/>
        <v>0</v>
      </c>
      <c r="CJ25">
        <f t="shared" si="19"/>
        <v>0</v>
      </c>
      <c r="CK25">
        <f t="shared" si="19"/>
        <v>0</v>
      </c>
      <c r="CL25">
        <f t="shared" si="19"/>
        <v>0</v>
      </c>
      <c r="CM25">
        <f t="shared" si="19"/>
        <v>0</v>
      </c>
      <c r="CN25">
        <f t="shared" si="19"/>
        <v>0</v>
      </c>
      <c r="CO25">
        <f t="shared" si="20"/>
        <v>10.62830295942287</v>
      </c>
      <c r="CP25" t="s">
        <v>31</v>
      </c>
      <c r="CQ25" s="10">
        <v>0.15077205356863765</v>
      </c>
      <c r="CR25" s="10">
        <v>0.24528209475113982</v>
      </c>
      <c r="CS25">
        <f t="array" ref="CS25">MMULT(AJ25:BL25,CQ$3:CQ$31)</f>
        <v>10.689344835565326</v>
      </c>
      <c r="CT25">
        <f t="array" ref="CT25">MMULT(BL25:CN25,CR$2:CR$30)</f>
        <v>10.689344711994876</v>
      </c>
      <c r="CU25">
        <f t="shared" si="21"/>
        <v>-6.104187614245582E-2</v>
      </c>
      <c r="CV25">
        <f t="shared" si="22"/>
        <v>-6.1041752572005947E-2</v>
      </c>
      <c r="CW25" t="s">
        <v>30</v>
      </c>
      <c r="CX25" s="4">
        <v>2.9355974706492097E-7</v>
      </c>
      <c r="CY25">
        <v>-6.7105824375399779E-3</v>
      </c>
      <c r="CZ25">
        <f t="array" ref="CZ25">-LN(_xlfn.NORM.DIST(CO25,CX$3+MMULT(AJ25:BK25,CX$4:CX$31),CX$32,0))+CX$1*CX$33</f>
        <v>-0.73440069070294522</v>
      </c>
      <c r="DA25">
        <f t="array" ref="DA25">-LN(_xlfn.NORM.DIST(CO25,CY$3+MMULT(BM25:CN25,CY$4:CY$31),CY$32,0))+CY$1*CY$33</f>
        <v>-0.85461266373323164</v>
      </c>
      <c r="DB25">
        <f t="array" ref="DB25">MMULT(AJ25:AW25,CX$4:CX$17)</f>
        <v>0.37496015948069039</v>
      </c>
      <c r="DC25">
        <f t="array" ref="DC25">MMULT(BM25:BZ25,CY$4:CY$17)</f>
        <v>0.86452039660996949</v>
      </c>
      <c r="DD25">
        <f t="array" ref="DD25">MMULT(AX25:BK25,CX$18:CX$31)</f>
        <v>-1.4437897293443349</v>
      </c>
      <c r="DE25">
        <f t="array" ref="DE25">MMULT(CA25:CN25,CY$18:CY$31)</f>
        <v>-0.97163265980034941</v>
      </c>
      <c r="DG25">
        <v>0.12824401460361001</v>
      </c>
      <c r="DH25">
        <v>0.14369896414890548</v>
      </c>
      <c r="DI25">
        <v>7.7398174197161329E-2</v>
      </c>
      <c r="DJ25">
        <v>4.0410451486171839E-2</v>
      </c>
      <c r="DM25" s="4">
        <v>-5.4858292505270635E-4</v>
      </c>
      <c r="DN25">
        <v>-0.15272146522052704</v>
      </c>
      <c r="DO25">
        <f t="array" ref="DO25">-LN(_xlfn.GAMMA.DIST(U25,(1/DM$32)*EXP(DM$3+MMULT(AJ25:BK25,DM$4:DM$31)),DM$32,0))+DM$1*DM$34</f>
        <v>10.963544453792039</v>
      </c>
      <c r="DP25">
        <f t="array" ref="DP25">-LN(_xlfn.GAMMA.DIST(U25,EXP(DN$3+MMULT(BM25:CN25,DN$4:DN$31))/DN$32,DN$32,0))+DN$1*DN$34</f>
        <v>11.334951522333945</v>
      </c>
      <c r="DR25">
        <v>-3.1924686339470135E-8</v>
      </c>
      <c r="DS25">
        <f t="array" ref="DS25">-LN(_xlfn.GAMMA.DIST(U25,EXP(DR$3+MMULT(BM25:CN25,DR$4:DR$31))/DR$32,DR$32,0))+DR$1*DR$34</f>
        <v>10.259031064738569</v>
      </c>
      <c r="DU25">
        <v>-8.7031457966344847E-3</v>
      </c>
      <c r="DV25">
        <v>-7.2936381154782681E-2</v>
      </c>
      <c r="DW25">
        <v>10.962784512717628</v>
      </c>
      <c r="DX25">
        <v>12.179907081637809</v>
      </c>
      <c r="DZ25">
        <f t="shared" si="24"/>
        <v>-3.1924686339470135E-8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6</v>
      </c>
      <c r="EN25">
        <v>5</v>
      </c>
      <c r="EO25">
        <v>3</v>
      </c>
      <c r="EP25">
        <v>2</v>
      </c>
      <c r="EQ25">
        <v>0</v>
      </c>
      <c r="ER25">
        <v>0</v>
      </c>
      <c r="ES25">
        <v>0</v>
      </c>
      <c r="ET25">
        <v>0</v>
      </c>
      <c r="EV25">
        <v>1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7</v>
      </c>
      <c r="FE25">
        <v>216</v>
      </c>
      <c r="FF25">
        <v>125</v>
      </c>
      <c r="FG25">
        <v>64</v>
      </c>
      <c r="FH25">
        <v>27</v>
      </c>
      <c r="FI25">
        <v>8</v>
      </c>
      <c r="FJ25">
        <v>1</v>
      </c>
      <c r="FK25">
        <v>0</v>
      </c>
      <c r="FL25">
        <v>0</v>
      </c>
      <c r="FM25">
        <v>0</v>
      </c>
      <c r="FN25">
        <v>0</v>
      </c>
      <c r="FO25">
        <v>0</v>
      </c>
    </row>
    <row r="26" spans="1:171" x14ac:dyDescent="0.2">
      <c r="H26" s="2"/>
      <c r="R26">
        <v>3</v>
      </c>
      <c r="S26">
        <v>5</v>
      </c>
      <c r="T26">
        <v>7</v>
      </c>
      <c r="U26" s="1">
        <v>41989</v>
      </c>
      <c r="V26">
        <f t="shared" si="13"/>
        <v>6</v>
      </c>
      <c r="W26">
        <f t="shared" si="13"/>
        <v>5</v>
      </c>
      <c r="X26">
        <f t="shared" si="13"/>
        <v>4</v>
      </c>
      <c r="Y26">
        <f t="shared" si="13"/>
        <v>3</v>
      </c>
      <c r="Z26">
        <f t="shared" si="13"/>
        <v>2</v>
      </c>
      <c r="AA26">
        <f t="shared" si="13"/>
        <v>1</v>
      </c>
      <c r="AB26">
        <f t="shared" si="13"/>
        <v>0</v>
      </c>
      <c r="AC26">
        <f t="shared" si="13"/>
        <v>0</v>
      </c>
      <c r="AD26">
        <f t="shared" si="13"/>
        <v>0</v>
      </c>
      <c r="AE26">
        <f t="shared" si="13"/>
        <v>0</v>
      </c>
      <c r="AF26">
        <f t="shared" si="13"/>
        <v>0</v>
      </c>
      <c r="AG26">
        <f t="shared" si="13"/>
        <v>0</v>
      </c>
      <c r="AH26">
        <f t="shared" si="13"/>
        <v>0</v>
      </c>
      <c r="AI26">
        <f t="shared" si="13"/>
        <v>0</v>
      </c>
      <c r="AJ26">
        <f t="shared" si="27"/>
        <v>2</v>
      </c>
      <c r="AK26">
        <f t="shared" si="27"/>
        <v>1</v>
      </c>
      <c r="AL26">
        <f t="shared" si="27"/>
        <v>0</v>
      </c>
      <c r="AM26">
        <f t="shared" si="27"/>
        <v>0</v>
      </c>
      <c r="AN26">
        <f t="shared" si="27"/>
        <v>0</v>
      </c>
      <c r="AO26">
        <f t="shared" si="27"/>
        <v>0</v>
      </c>
      <c r="AP26">
        <f t="shared" si="27"/>
        <v>0</v>
      </c>
      <c r="AQ26">
        <f t="shared" si="27"/>
        <v>0</v>
      </c>
      <c r="AR26">
        <f t="shared" si="27"/>
        <v>0</v>
      </c>
      <c r="AS26">
        <f t="shared" si="27"/>
        <v>0</v>
      </c>
      <c r="AT26">
        <f t="shared" si="27"/>
        <v>0</v>
      </c>
      <c r="AU26">
        <f t="shared" si="27"/>
        <v>0</v>
      </c>
      <c r="AV26">
        <f t="shared" si="27"/>
        <v>0</v>
      </c>
      <c r="AW26">
        <f t="shared" si="15"/>
        <v>0</v>
      </c>
      <c r="AX26">
        <f t="shared" si="28"/>
        <v>4</v>
      </c>
      <c r="AY26">
        <f t="shared" si="28"/>
        <v>3</v>
      </c>
      <c r="AZ26">
        <f t="shared" si="28"/>
        <v>2</v>
      </c>
      <c r="BA26">
        <f t="shared" si="28"/>
        <v>1</v>
      </c>
      <c r="BB26">
        <f t="shared" si="28"/>
        <v>0</v>
      </c>
      <c r="BC26">
        <f t="shared" si="28"/>
        <v>0</v>
      </c>
      <c r="BD26">
        <f t="shared" si="28"/>
        <v>0</v>
      </c>
      <c r="BE26">
        <f t="shared" si="28"/>
        <v>0</v>
      </c>
      <c r="BF26">
        <f t="shared" si="28"/>
        <v>0</v>
      </c>
      <c r="BG26">
        <f t="shared" si="28"/>
        <v>0</v>
      </c>
      <c r="BH26">
        <f t="shared" si="28"/>
        <v>0</v>
      </c>
      <c r="BI26">
        <f t="shared" si="28"/>
        <v>0</v>
      </c>
      <c r="BJ26">
        <f t="shared" si="28"/>
        <v>0</v>
      </c>
      <c r="BK26">
        <f t="shared" si="17"/>
        <v>0</v>
      </c>
      <c r="BL26">
        <f t="shared" si="23"/>
        <v>1</v>
      </c>
      <c r="BM26">
        <f t="shared" si="9"/>
        <v>3</v>
      </c>
      <c r="BN26">
        <f t="shared" si="18"/>
        <v>8</v>
      </c>
      <c r="BO26">
        <f t="shared" si="18"/>
        <v>1</v>
      </c>
      <c r="BP26">
        <f t="shared" si="18"/>
        <v>0</v>
      </c>
      <c r="BQ26">
        <f t="shared" si="18"/>
        <v>0</v>
      </c>
      <c r="BR26">
        <f t="shared" si="18"/>
        <v>0</v>
      </c>
      <c r="BS26">
        <f t="shared" si="18"/>
        <v>0</v>
      </c>
      <c r="BT26">
        <f t="shared" si="18"/>
        <v>0</v>
      </c>
      <c r="BU26">
        <f t="shared" si="18"/>
        <v>0</v>
      </c>
      <c r="BV26">
        <f t="shared" si="18"/>
        <v>0</v>
      </c>
      <c r="BW26">
        <f t="shared" si="18"/>
        <v>0</v>
      </c>
      <c r="BX26">
        <f t="shared" si="18"/>
        <v>0</v>
      </c>
      <c r="BY26">
        <f t="shared" si="18"/>
        <v>0</v>
      </c>
      <c r="BZ26">
        <f t="shared" si="18"/>
        <v>0</v>
      </c>
      <c r="CA26">
        <f t="shared" si="11"/>
        <v>5</v>
      </c>
      <c r="CB26">
        <f t="shared" si="19"/>
        <v>64</v>
      </c>
      <c r="CC26">
        <f t="shared" si="19"/>
        <v>27</v>
      </c>
      <c r="CD26">
        <f t="shared" si="19"/>
        <v>8</v>
      </c>
      <c r="CE26">
        <f t="shared" si="19"/>
        <v>1</v>
      </c>
      <c r="CF26">
        <f t="shared" si="19"/>
        <v>0</v>
      </c>
      <c r="CG26">
        <f t="shared" si="19"/>
        <v>0</v>
      </c>
      <c r="CH26">
        <f t="shared" si="19"/>
        <v>0</v>
      </c>
      <c r="CI26">
        <f t="shared" si="19"/>
        <v>0</v>
      </c>
      <c r="CJ26">
        <f t="shared" si="19"/>
        <v>0</v>
      </c>
      <c r="CK26">
        <f t="shared" si="19"/>
        <v>0</v>
      </c>
      <c r="CL26">
        <f t="shared" si="19"/>
        <v>0</v>
      </c>
      <c r="CM26">
        <f t="shared" si="19"/>
        <v>0</v>
      </c>
      <c r="CN26">
        <f t="shared" si="19"/>
        <v>0</v>
      </c>
      <c r="CO26">
        <f t="shared" si="20"/>
        <v>10.645162958200558</v>
      </c>
      <c r="CP26" t="s">
        <v>32</v>
      </c>
      <c r="CQ26" s="10">
        <v>-9.7718571431914203E-2</v>
      </c>
      <c r="CR26" s="10">
        <v>-0.2512041188491807</v>
      </c>
      <c r="CS26">
        <f t="array" ref="CS26">MMULT(AJ26:BL26,CQ$3:CQ$31)</f>
        <v>10.935240614946188</v>
      </c>
      <c r="CT26">
        <f t="array" ref="CT26">MMULT(BL26:CN26,CR$2:CR$30)</f>
        <v>10.935240664936918</v>
      </c>
      <c r="CU26">
        <f t="shared" si="21"/>
        <v>-0.29007765674563046</v>
      </c>
      <c r="CV26">
        <f t="shared" si="22"/>
        <v>-0.29007770673636024</v>
      </c>
      <c r="CW26" t="s">
        <v>31</v>
      </c>
      <c r="CX26">
        <v>9.2795924122662077E-2</v>
      </c>
      <c r="CY26" s="4">
        <v>-4.2758087168493912E-4</v>
      </c>
      <c r="CZ26">
        <f t="array" ref="CZ26">-LN(_xlfn.NORM.DIST(CO26,CX$3+MMULT(AJ26:BK26,CX$4:CX$31),CX$32,0))+CX$1*CX$33</f>
        <v>1.3674945534459195</v>
      </c>
      <c r="DA26">
        <f t="array" ref="DA26">-LN(_xlfn.NORM.DIST(CO26,CY$3+MMULT(BM26:CN26,CY$4:CY$31),CY$32,0))+CY$1*CY$33</f>
        <v>1.2981457724391332</v>
      </c>
      <c r="DB26">
        <f t="array" ref="DB26">MMULT(AJ26:AW26,CX$4:CX$17)</f>
        <v>0.29266904743643024</v>
      </c>
      <c r="DC26">
        <f t="array" ref="DC26">MMULT(BM26:BZ26,CY$4:CY$17)</f>
        <v>0.80378726808709378</v>
      </c>
      <c r="DD26">
        <f t="array" ref="DD26">MMULT(AX26:BK26,CX$18:CX$31)</f>
        <v>-1.0924851014874115</v>
      </c>
      <c r="DE26">
        <f t="array" ref="DE26">MMULT(CA26:CN26,CY$18:CY$31)</f>
        <v>-0.6263410750861661</v>
      </c>
      <c r="DG26">
        <v>-6.4745079637327119E-2</v>
      </c>
      <c r="DH26">
        <v>-0.13265292172135648</v>
      </c>
      <c r="DI26">
        <v>-2.6326188647489701E-3</v>
      </c>
      <c r="DJ26">
        <v>-1.6605692621197488E-2</v>
      </c>
      <c r="DM26">
        <v>6.9273064280222091E-2</v>
      </c>
      <c r="DN26" s="4">
        <v>6.2190261209288576E-2</v>
      </c>
      <c r="DO26">
        <f t="array" ref="DO26">-LN(_xlfn.GAMMA.DIST(U26,(1/DM$32)*EXP(DM$3+MMULT(AJ26:BK26,DM$4:DM$31)),DM$32,0))+DM$1*DM$34</f>
        <v>12.129057838640712</v>
      </c>
      <c r="DP26">
        <f t="array" ref="DP26">-LN(_xlfn.GAMMA.DIST(U26,EXP(DN$3+MMULT(BM26:CN26,DN$4:DN$31))/DN$32,DN$32,0))+DN$1*DN$34</f>
        <v>12.138308937630132</v>
      </c>
      <c r="DR26">
        <v>-9.2143548363022906E-3</v>
      </c>
      <c r="DS26">
        <f t="array" ref="DS26">-LN(_xlfn.GAMMA.DIST(U26,EXP(DR$3+MMULT(BM26:CN26,DR$4:DR$31))/DR$32,DR$32,0))+DR$1*DR$34</f>
        <v>11.741446311857922</v>
      </c>
      <c r="DT26" s="4"/>
      <c r="DU26">
        <v>6.1442197410890645E-2</v>
      </c>
      <c r="DV26">
        <v>5.4206675295535747E-4</v>
      </c>
      <c r="DW26">
        <v>12.376139475848703</v>
      </c>
      <c r="DX26">
        <v>11.48660422031052</v>
      </c>
      <c r="DZ26">
        <f t="shared" si="24"/>
        <v>-9.2143548363022906E-3</v>
      </c>
      <c r="EB26">
        <v>1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5</v>
      </c>
      <c r="EN26">
        <v>4</v>
      </c>
      <c r="EO26">
        <v>2</v>
      </c>
      <c r="EP26">
        <v>1</v>
      </c>
      <c r="EQ26">
        <v>0</v>
      </c>
      <c r="ER26">
        <v>0</v>
      </c>
      <c r="ES26">
        <v>0</v>
      </c>
      <c r="ET26">
        <v>0</v>
      </c>
      <c r="EV26">
        <v>2</v>
      </c>
      <c r="EW26">
        <v>1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6</v>
      </c>
      <c r="FE26">
        <v>125</v>
      </c>
      <c r="FF26">
        <v>64</v>
      </c>
      <c r="FG26">
        <v>27</v>
      </c>
      <c r="FH26">
        <v>8</v>
      </c>
      <c r="FI26">
        <v>1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</row>
    <row r="27" spans="1:171" x14ac:dyDescent="0.2">
      <c r="H27" s="2"/>
      <c r="R27">
        <v>4</v>
      </c>
      <c r="S27">
        <v>4</v>
      </c>
      <c r="T27">
        <v>7</v>
      </c>
      <c r="U27" s="1">
        <v>55577</v>
      </c>
      <c r="V27">
        <f t="shared" si="13"/>
        <v>6</v>
      </c>
      <c r="W27">
        <f t="shared" si="13"/>
        <v>5</v>
      </c>
      <c r="X27">
        <f t="shared" si="13"/>
        <v>4</v>
      </c>
      <c r="Y27">
        <f t="shared" si="13"/>
        <v>3</v>
      </c>
      <c r="Z27">
        <f t="shared" si="13"/>
        <v>2</v>
      </c>
      <c r="AA27">
        <f t="shared" si="13"/>
        <v>1</v>
      </c>
      <c r="AB27">
        <f t="shared" si="13"/>
        <v>0</v>
      </c>
      <c r="AC27">
        <f t="shared" si="13"/>
        <v>0</v>
      </c>
      <c r="AD27">
        <f t="shared" si="13"/>
        <v>0</v>
      </c>
      <c r="AE27">
        <f t="shared" si="13"/>
        <v>0</v>
      </c>
      <c r="AF27">
        <f t="shared" si="13"/>
        <v>0</v>
      </c>
      <c r="AG27">
        <f t="shared" si="13"/>
        <v>0</v>
      </c>
      <c r="AH27">
        <f t="shared" si="13"/>
        <v>0</v>
      </c>
      <c r="AI27">
        <f t="shared" si="13"/>
        <v>0</v>
      </c>
      <c r="AJ27">
        <f t="shared" si="27"/>
        <v>3</v>
      </c>
      <c r="AK27">
        <f t="shared" si="27"/>
        <v>2</v>
      </c>
      <c r="AL27">
        <f t="shared" si="27"/>
        <v>1</v>
      </c>
      <c r="AM27">
        <f t="shared" si="27"/>
        <v>0</v>
      </c>
      <c r="AN27">
        <f t="shared" si="27"/>
        <v>0</v>
      </c>
      <c r="AO27">
        <f t="shared" si="27"/>
        <v>0</v>
      </c>
      <c r="AP27">
        <f t="shared" si="27"/>
        <v>0</v>
      </c>
      <c r="AQ27">
        <f t="shared" si="27"/>
        <v>0</v>
      </c>
      <c r="AR27">
        <f t="shared" si="27"/>
        <v>0</v>
      </c>
      <c r="AS27">
        <f t="shared" si="27"/>
        <v>0</v>
      </c>
      <c r="AT27">
        <f t="shared" si="27"/>
        <v>0</v>
      </c>
      <c r="AU27">
        <f t="shared" si="27"/>
        <v>0</v>
      </c>
      <c r="AV27">
        <f t="shared" si="27"/>
        <v>0</v>
      </c>
      <c r="AW27">
        <f t="shared" si="15"/>
        <v>0</v>
      </c>
      <c r="AX27">
        <f t="shared" si="28"/>
        <v>3</v>
      </c>
      <c r="AY27">
        <f t="shared" si="28"/>
        <v>2</v>
      </c>
      <c r="AZ27">
        <f t="shared" si="28"/>
        <v>1</v>
      </c>
      <c r="BA27">
        <f t="shared" si="28"/>
        <v>0</v>
      </c>
      <c r="BB27">
        <f t="shared" si="28"/>
        <v>0</v>
      </c>
      <c r="BC27">
        <f t="shared" si="28"/>
        <v>0</v>
      </c>
      <c r="BD27">
        <f t="shared" si="28"/>
        <v>0</v>
      </c>
      <c r="BE27">
        <f t="shared" si="28"/>
        <v>0</v>
      </c>
      <c r="BF27">
        <f t="shared" si="28"/>
        <v>0</v>
      </c>
      <c r="BG27">
        <f t="shared" si="28"/>
        <v>0</v>
      </c>
      <c r="BH27">
        <f t="shared" si="28"/>
        <v>0</v>
      </c>
      <c r="BI27">
        <f t="shared" si="28"/>
        <v>0</v>
      </c>
      <c r="BJ27">
        <f t="shared" si="28"/>
        <v>0</v>
      </c>
      <c r="BK27">
        <f t="shared" si="17"/>
        <v>0</v>
      </c>
      <c r="BL27">
        <f t="shared" si="23"/>
        <v>1</v>
      </c>
      <c r="BM27">
        <f t="shared" si="9"/>
        <v>4</v>
      </c>
      <c r="BN27">
        <f t="shared" si="18"/>
        <v>27</v>
      </c>
      <c r="BO27">
        <f t="shared" si="18"/>
        <v>8</v>
      </c>
      <c r="BP27">
        <f t="shared" si="18"/>
        <v>1</v>
      </c>
      <c r="BQ27">
        <f t="shared" si="18"/>
        <v>0</v>
      </c>
      <c r="BR27">
        <f t="shared" si="18"/>
        <v>0</v>
      </c>
      <c r="BS27">
        <f t="shared" si="18"/>
        <v>0</v>
      </c>
      <c r="BT27">
        <f t="shared" si="18"/>
        <v>0</v>
      </c>
      <c r="BU27">
        <f t="shared" si="18"/>
        <v>0</v>
      </c>
      <c r="BV27">
        <f t="shared" si="18"/>
        <v>0</v>
      </c>
      <c r="BW27">
        <f t="shared" si="18"/>
        <v>0</v>
      </c>
      <c r="BX27">
        <f t="shared" si="18"/>
        <v>0</v>
      </c>
      <c r="BY27">
        <f t="shared" si="18"/>
        <v>0</v>
      </c>
      <c r="BZ27">
        <f t="shared" si="18"/>
        <v>0</v>
      </c>
      <c r="CA27">
        <f t="shared" si="11"/>
        <v>4</v>
      </c>
      <c r="CB27">
        <f t="shared" si="19"/>
        <v>27</v>
      </c>
      <c r="CC27">
        <f t="shared" si="19"/>
        <v>8</v>
      </c>
      <c r="CD27">
        <f t="shared" si="19"/>
        <v>1</v>
      </c>
      <c r="CE27">
        <f t="shared" si="19"/>
        <v>0</v>
      </c>
      <c r="CF27">
        <f t="shared" si="19"/>
        <v>0</v>
      </c>
      <c r="CG27">
        <f t="shared" si="19"/>
        <v>0</v>
      </c>
      <c r="CH27">
        <f t="shared" si="19"/>
        <v>0</v>
      </c>
      <c r="CI27">
        <f t="shared" si="19"/>
        <v>0</v>
      </c>
      <c r="CJ27">
        <f t="shared" si="19"/>
        <v>0</v>
      </c>
      <c r="CK27">
        <f t="shared" si="19"/>
        <v>0</v>
      </c>
      <c r="CL27">
        <f t="shared" si="19"/>
        <v>0</v>
      </c>
      <c r="CM27">
        <f t="shared" si="19"/>
        <v>0</v>
      </c>
      <c r="CN27">
        <f t="shared" si="19"/>
        <v>0</v>
      </c>
      <c r="CO27">
        <f t="shared" si="20"/>
        <v>10.925524725589275</v>
      </c>
      <c r="CP27" t="s">
        <v>33</v>
      </c>
      <c r="CQ27" s="10">
        <v>0.24171720655308637</v>
      </c>
      <c r="CR27" s="10">
        <v>0.28660995020760538</v>
      </c>
      <c r="CS27">
        <f t="array" ref="CS27">MMULT(AJ27:BL27,CQ$3:CQ$31)</f>
        <v>10.98543386467064</v>
      </c>
      <c r="CT27">
        <f t="array" ref="CT27">MMULT(BL27:CN27,CR$2:CR$30)</f>
        <v>10.985433847638893</v>
      </c>
      <c r="CU27">
        <f t="shared" si="21"/>
        <v>-5.9909139081364415E-2</v>
      </c>
      <c r="CV27">
        <f t="shared" si="22"/>
        <v>-5.9909122049617736E-2</v>
      </c>
      <c r="CW27" t="s">
        <v>32</v>
      </c>
      <c r="CX27" s="4">
        <v>8.5889610733128889E-7</v>
      </c>
      <c r="CY27" s="4">
        <v>2.3554750759405496E-4</v>
      </c>
      <c r="CZ27">
        <f t="array" ref="CZ27">-LN(_xlfn.NORM.DIST(CO27,CX$3+MMULT(AJ27:BK27,CX$4:CX$31),CX$32,0))+CX$1*CX$33</f>
        <v>-0.38686501633156606</v>
      </c>
      <c r="DA27">
        <f t="array" ref="DA27">-LN(_xlfn.NORM.DIST(CO27,CY$3+MMULT(BM27:CN27,CY$4:CY$31),CY$32,0))+CY$1*CY$33</f>
        <v>-0.49479947573564093</v>
      </c>
      <c r="DB27">
        <f t="array" ref="DB27">MMULT(AJ27:AW27,CX$4:CX$17)</f>
        <v>2.4188062717725528E-2</v>
      </c>
      <c r="DC27">
        <f t="array" ref="DC27">MMULT(BM27:BZ27,CY$4:CY$17)</f>
        <v>0.52819134365223797</v>
      </c>
      <c r="DD27">
        <f t="array" ref="DD27">MMULT(AX27:BK27,CX$18:CX$31)</f>
        <v>-0.70210022167690989</v>
      </c>
      <c r="DE27">
        <f t="array" ref="DE27">MMULT(CA27:CN27,CY$18:CY$31)</f>
        <v>-0.2313222675790729</v>
      </c>
      <c r="DG27">
        <v>0.19634080093872619</v>
      </c>
      <c r="DH27">
        <v>0.16448574591969845</v>
      </c>
      <c r="DI27">
        <v>0.11174580704829906</v>
      </c>
      <c r="DJ27">
        <v>4.1785935277580677E-2</v>
      </c>
      <c r="DM27" s="4">
        <v>5.7979040585136411E-7</v>
      </c>
      <c r="DN27" s="4">
        <v>5.8712849655539094E-3</v>
      </c>
      <c r="DO27">
        <f t="array" ref="DO27">-LN(_xlfn.GAMMA.DIST(U27,(1/DM$32)*EXP(DM$3+MMULT(AJ27:BK27,DM$4:DM$31)),DM$32,0))+DM$1*DM$34</f>
        <v>10.600278781588326</v>
      </c>
      <c r="DP27">
        <f t="array" ref="DP27">-LN(_xlfn.GAMMA.DIST(U27,EXP(DN$3+MMULT(BM27:CN27,DN$4:DN$31))/DN$32,DN$32,0))+DN$1*DN$34</f>
        <v>10.502250577136671</v>
      </c>
      <c r="DR27">
        <v>-3.9756734393109304E-3</v>
      </c>
      <c r="DS27">
        <f t="array" ref="DS27">-LN(_xlfn.GAMMA.DIST(U27,EXP(DR$3+MMULT(BM27:CN27,DR$4:DR$31))/DR$32,DR$32,0))+DR$1*DR$34</f>
        <v>10.460472302357417</v>
      </c>
      <c r="DT27" s="4"/>
      <c r="DU27" s="4">
        <v>8.2651631199165529E-4</v>
      </c>
      <c r="DV27" s="4">
        <v>-1.6821646995975079E-5</v>
      </c>
      <c r="DW27" s="4">
        <v>10.69372863373717</v>
      </c>
      <c r="DX27">
        <v>12.413914642912173</v>
      </c>
      <c r="DZ27">
        <f t="shared" si="24"/>
        <v>-3.9756734393109304E-3</v>
      </c>
      <c r="EB27">
        <v>2</v>
      </c>
      <c r="EC27">
        <v>1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4</v>
      </c>
      <c r="EN27">
        <v>3</v>
      </c>
      <c r="EO27">
        <v>1</v>
      </c>
      <c r="EP27">
        <v>0</v>
      </c>
      <c r="EQ27">
        <v>0</v>
      </c>
      <c r="ER27">
        <v>0</v>
      </c>
      <c r="ES27">
        <v>0</v>
      </c>
      <c r="ET27">
        <v>0</v>
      </c>
      <c r="EV27">
        <v>3</v>
      </c>
      <c r="EW27">
        <v>8</v>
      </c>
      <c r="EX27">
        <v>1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5</v>
      </c>
      <c r="FE27">
        <v>64</v>
      </c>
      <c r="FF27">
        <v>27</v>
      </c>
      <c r="FG27">
        <v>8</v>
      </c>
      <c r="FH27">
        <v>1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</row>
    <row r="28" spans="1:171" x14ac:dyDescent="0.2">
      <c r="H28" s="2"/>
      <c r="R28">
        <v>5</v>
      </c>
      <c r="S28">
        <v>3</v>
      </c>
      <c r="T28">
        <v>7</v>
      </c>
      <c r="U28" s="1">
        <v>110738</v>
      </c>
      <c r="V28">
        <f t="shared" si="13"/>
        <v>6</v>
      </c>
      <c r="W28">
        <f t="shared" si="13"/>
        <v>5</v>
      </c>
      <c r="X28">
        <f t="shared" si="13"/>
        <v>4</v>
      </c>
      <c r="Y28">
        <f t="shared" si="13"/>
        <v>3</v>
      </c>
      <c r="Z28">
        <f t="shared" si="13"/>
        <v>2</v>
      </c>
      <c r="AA28">
        <f t="shared" si="13"/>
        <v>1</v>
      </c>
      <c r="AB28">
        <f t="shared" si="13"/>
        <v>0</v>
      </c>
      <c r="AC28">
        <f t="shared" si="13"/>
        <v>0</v>
      </c>
      <c r="AD28">
        <f t="shared" si="13"/>
        <v>0</v>
      </c>
      <c r="AE28">
        <f t="shared" si="13"/>
        <v>0</v>
      </c>
      <c r="AF28">
        <f t="shared" si="13"/>
        <v>0</v>
      </c>
      <c r="AG28">
        <f t="shared" si="13"/>
        <v>0</v>
      </c>
      <c r="AH28">
        <f t="shared" si="13"/>
        <v>0</v>
      </c>
      <c r="AI28">
        <f t="shared" si="13"/>
        <v>0</v>
      </c>
      <c r="AJ28">
        <f t="shared" si="27"/>
        <v>4</v>
      </c>
      <c r="AK28">
        <f t="shared" si="27"/>
        <v>3</v>
      </c>
      <c r="AL28">
        <f t="shared" si="27"/>
        <v>2</v>
      </c>
      <c r="AM28">
        <f t="shared" si="27"/>
        <v>1</v>
      </c>
      <c r="AN28">
        <f t="shared" si="27"/>
        <v>0</v>
      </c>
      <c r="AO28">
        <f t="shared" si="27"/>
        <v>0</v>
      </c>
      <c r="AP28">
        <f t="shared" si="27"/>
        <v>0</v>
      </c>
      <c r="AQ28">
        <f t="shared" si="27"/>
        <v>0</v>
      </c>
      <c r="AR28">
        <f t="shared" si="27"/>
        <v>0</v>
      </c>
      <c r="AS28">
        <f t="shared" si="27"/>
        <v>0</v>
      </c>
      <c r="AT28">
        <f t="shared" si="27"/>
        <v>0</v>
      </c>
      <c r="AU28">
        <f t="shared" si="27"/>
        <v>0</v>
      </c>
      <c r="AV28">
        <f t="shared" si="27"/>
        <v>0</v>
      </c>
      <c r="AW28">
        <f t="shared" si="15"/>
        <v>0</v>
      </c>
      <c r="AX28">
        <f t="shared" si="28"/>
        <v>2</v>
      </c>
      <c r="AY28">
        <f t="shared" si="28"/>
        <v>1</v>
      </c>
      <c r="AZ28">
        <f t="shared" si="28"/>
        <v>0</v>
      </c>
      <c r="BA28">
        <f t="shared" si="28"/>
        <v>0</v>
      </c>
      <c r="BB28">
        <f t="shared" si="28"/>
        <v>0</v>
      </c>
      <c r="BC28">
        <f t="shared" si="28"/>
        <v>0</v>
      </c>
      <c r="BD28">
        <f t="shared" si="28"/>
        <v>0</v>
      </c>
      <c r="BE28">
        <f t="shared" si="28"/>
        <v>0</v>
      </c>
      <c r="BF28">
        <f t="shared" si="28"/>
        <v>0</v>
      </c>
      <c r="BG28">
        <f t="shared" si="28"/>
        <v>0</v>
      </c>
      <c r="BH28">
        <f t="shared" si="28"/>
        <v>0</v>
      </c>
      <c r="BI28">
        <f t="shared" si="28"/>
        <v>0</v>
      </c>
      <c r="BJ28">
        <f t="shared" si="28"/>
        <v>0</v>
      </c>
      <c r="BK28">
        <f t="shared" si="17"/>
        <v>0</v>
      </c>
      <c r="BL28">
        <f t="shared" si="23"/>
        <v>1</v>
      </c>
      <c r="BM28">
        <f t="shared" si="9"/>
        <v>5</v>
      </c>
      <c r="BN28">
        <f t="shared" si="18"/>
        <v>64</v>
      </c>
      <c r="BO28">
        <f t="shared" si="18"/>
        <v>27</v>
      </c>
      <c r="BP28">
        <f t="shared" si="18"/>
        <v>8</v>
      </c>
      <c r="BQ28">
        <f t="shared" si="18"/>
        <v>1</v>
      </c>
      <c r="BR28">
        <f t="shared" si="18"/>
        <v>0</v>
      </c>
      <c r="BS28">
        <f t="shared" si="18"/>
        <v>0</v>
      </c>
      <c r="BT28">
        <f t="shared" si="18"/>
        <v>0</v>
      </c>
      <c r="BU28">
        <f t="shared" si="18"/>
        <v>0</v>
      </c>
      <c r="BV28">
        <f t="shared" si="18"/>
        <v>0</v>
      </c>
      <c r="BW28">
        <f t="shared" si="18"/>
        <v>0</v>
      </c>
      <c r="BX28">
        <f t="shared" si="18"/>
        <v>0</v>
      </c>
      <c r="BY28">
        <f t="shared" si="18"/>
        <v>0</v>
      </c>
      <c r="BZ28">
        <f t="shared" si="18"/>
        <v>0</v>
      </c>
      <c r="CA28">
        <f t="shared" si="11"/>
        <v>3</v>
      </c>
      <c r="CB28">
        <f t="shared" si="19"/>
        <v>8</v>
      </c>
      <c r="CC28">
        <f t="shared" si="19"/>
        <v>1</v>
      </c>
      <c r="CD28">
        <f t="shared" si="19"/>
        <v>0</v>
      </c>
      <c r="CE28">
        <f t="shared" si="19"/>
        <v>0</v>
      </c>
      <c r="CF28">
        <f t="shared" si="19"/>
        <v>0</v>
      </c>
      <c r="CG28">
        <f t="shared" si="19"/>
        <v>0</v>
      </c>
      <c r="CH28">
        <f t="shared" si="19"/>
        <v>0</v>
      </c>
      <c r="CI28">
        <f t="shared" si="19"/>
        <v>0</v>
      </c>
      <c r="CJ28">
        <f t="shared" si="19"/>
        <v>0</v>
      </c>
      <c r="CK28">
        <f t="shared" si="19"/>
        <v>0</v>
      </c>
      <c r="CL28">
        <f t="shared" si="19"/>
        <v>0</v>
      </c>
      <c r="CM28">
        <f t="shared" si="19"/>
        <v>0</v>
      </c>
      <c r="CN28">
        <f t="shared" si="19"/>
        <v>0</v>
      </c>
      <c r="CO28">
        <f t="shared" si="20"/>
        <v>11.614922329892394</v>
      </c>
      <c r="CP28" t="s">
        <v>34</v>
      </c>
      <c r="CQ28" s="10">
        <v>-0.23413683665180152</v>
      </c>
      <c r="CR28" s="10">
        <v>-0.30730927945879216</v>
      </c>
      <c r="CS28">
        <f t="array" ref="CS28">MMULT(AJ28:BL28,CQ$3:CQ$31)</f>
        <v>11.692752351090828</v>
      </c>
      <c r="CT28">
        <f t="array" ref="CT28">MMULT(BL28:CN28,CR$2:CR$30)</f>
        <v>11.692752345212329</v>
      </c>
      <c r="CU28">
        <f t="shared" si="21"/>
        <v>-7.7830021198433741E-2</v>
      </c>
      <c r="CV28">
        <f t="shared" si="22"/>
        <v>-7.7830015319934276E-2</v>
      </c>
      <c r="CW28" t="s">
        <v>33</v>
      </c>
      <c r="CX28" s="4">
        <v>9.7480935051120484E-5</v>
      </c>
      <c r="CY28">
        <v>-2.6894530412534608E-3</v>
      </c>
      <c r="CZ28">
        <f t="array" ref="CZ28">-LN(_xlfn.NORM.DIST(CO28,CX$3+MMULT(AJ28:BK28,CX$4:CX$31),CX$32,0))+CX$1*CX$33</f>
        <v>-0.46496963656330897</v>
      </c>
      <c r="DA28">
        <f t="array" ref="DA28">-LN(_xlfn.NORM.DIST(CO28,CY$3+MMULT(BM28:CN28,CY$4:CY$31),CY$32,0))+CY$1*CY$33</f>
        <v>-0.71411363026555241</v>
      </c>
      <c r="DB28">
        <f t="array" ref="DB28">MMULT(AJ28:AW28,CX$4:CX$17)</f>
        <v>0.22362936935993361</v>
      </c>
      <c r="DC28">
        <f t="array" ref="DC28">MMULT(BM28:BZ28,CY$4:CY$17)</f>
        <v>0.66812302016973479</v>
      </c>
      <c r="DD28">
        <f t="array" ref="DD28">MMULT(AX28:BK28,CX$18:CX$31)</f>
        <v>-0.22501308360872718</v>
      </c>
      <c r="DE28">
        <f t="array" ref="DE28">MMULT(CA28:CN28,CY$18:CY$31)</f>
        <v>0.27643749573361193</v>
      </c>
      <c r="DG28">
        <v>-0.21260234799885547</v>
      </c>
      <c r="DH28">
        <v>-0.20830022397939274</v>
      </c>
      <c r="DI28">
        <v>-0.15986594744407245</v>
      </c>
      <c r="DJ28">
        <v>-0.10206960333819623</v>
      </c>
      <c r="DM28" s="4">
        <v>9.7611795526696287E-5</v>
      </c>
      <c r="DN28">
        <v>3.4514559144629725E-2</v>
      </c>
      <c r="DO28">
        <f t="array" ref="DO28">-LN(_xlfn.GAMMA.DIST(U28,(1/DM$32)*EXP(DM$3+MMULT(AJ28:BK28,DM$4:DM$31)),DM$32,0))+DM$1*DM$34</f>
        <v>10.793293595209244</v>
      </c>
      <c r="DP28">
        <f t="array" ref="DP28">-LN(_xlfn.GAMMA.DIST(U28,EXP(DN$3+MMULT(BM28:CN28,DN$4:DN$31))/DN$32,DN$32,0))+DN$1*DN$34</f>
        <v>10.846884658514981</v>
      </c>
      <c r="DR28">
        <v>-2.8769068914917737E-8</v>
      </c>
      <c r="DS28">
        <f t="array" ref="DS28">-LN(_xlfn.GAMMA.DIST(U28,EXP(DR$3+MMULT(BM28:CN28,DR$4:DR$31))/DR$32,DR$32,0))+DR$1*DR$34</f>
        <v>10.993794369260049</v>
      </c>
      <c r="DU28" s="4">
        <v>2.3521631982119696E-2</v>
      </c>
      <c r="DV28" s="4">
        <v>-1.2644750192967579E-4</v>
      </c>
      <c r="DW28" s="4">
        <v>10.718858938892662</v>
      </c>
      <c r="DX28">
        <v>12.357706138908869</v>
      </c>
      <c r="DZ28">
        <f t="shared" si="24"/>
        <v>-2.8769068914917737E-8</v>
      </c>
      <c r="EB28">
        <v>3</v>
      </c>
      <c r="EC28">
        <v>2</v>
      </c>
      <c r="ED28">
        <v>1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3</v>
      </c>
      <c r="EN28">
        <v>2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V28">
        <v>4</v>
      </c>
      <c r="EW28">
        <v>27</v>
      </c>
      <c r="EX28">
        <v>8</v>
      </c>
      <c r="EY28">
        <v>1</v>
      </c>
      <c r="EZ28">
        <v>0</v>
      </c>
      <c r="FA28">
        <v>0</v>
      </c>
      <c r="FB28">
        <v>0</v>
      </c>
      <c r="FC28">
        <v>0</v>
      </c>
      <c r="FD28">
        <v>4</v>
      </c>
      <c r="FE28">
        <v>27</v>
      </c>
      <c r="FF28">
        <v>8</v>
      </c>
      <c r="FG28">
        <v>1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</row>
    <row r="29" spans="1:171" x14ac:dyDescent="0.2">
      <c r="H29" s="2"/>
      <c r="R29">
        <v>6</v>
      </c>
      <c r="S29">
        <v>2</v>
      </c>
      <c r="T29">
        <v>7</v>
      </c>
      <c r="U29" s="1">
        <v>289239</v>
      </c>
      <c r="V29">
        <f t="shared" si="13"/>
        <v>6</v>
      </c>
      <c r="W29">
        <f t="shared" si="13"/>
        <v>5</v>
      </c>
      <c r="X29">
        <f t="shared" si="13"/>
        <v>4</v>
      </c>
      <c r="Y29">
        <f t="shared" si="13"/>
        <v>3</v>
      </c>
      <c r="Z29">
        <f t="shared" si="13"/>
        <v>2</v>
      </c>
      <c r="AA29">
        <f t="shared" si="13"/>
        <v>1</v>
      </c>
      <c r="AB29">
        <f t="shared" si="13"/>
        <v>0</v>
      </c>
      <c r="AC29">
        <f t="shared" si="13"/>
        <v>0</v>
      </c>
      <c r="AD29">
        <f t="shared" si="13"/>
        <v>0</v>
      </c>
      <c r="AE29">
        <f t="shared" si="13"/>
        <v>0</v>
      </c>
      <c r="AF29">
        <f t="shared" si="13"/>
        <v>0</v>
      </c>
      <c r="AG29">
        <f t="shared" si="13"/>
        <v>0</v>
      </c>
      <c r="AH29">
        <f t="shared" si="13"/>
        <v>0</v>
      </c>
      <c r="AI29">
        <f t="shared" si="13"/>
        <v>0</v>
      </c>
      <c r="AJ29">
        <f t="shared" si="27"/>
        <v>5</v>
      </c>
      <c r="AK29">
        <f t="shared" si="27"/>
        <v>4</v>
      </c>
      <c r="AL29">
        <f t="shared" si="27"/>
        <v>3</v>
      </c>
      <c r="AM29">
        <f t="shared" si="27"/>
        <v>2</v>
      </c>
      <c r="AN29">
        <f t="shared" si="27"/>
        <v>1</v>
      </c>
      <c r="AO29">
        <f t="shared" si="27"/>
        <v>0</v>
      </c>
      <c r="AP29">
        <f t="shared" si="27"/>
        <v>0</v>
      </c>
      <c r="AQ29">
        <f t="shared" si="27"/>
        <v>0</v>
      </c>
      <c r="AR29">
        <f t="shared" si="27"/>
        <v>0</v>
      </c>
      <c r="AS29">
        <f t="shared" si="27"/>
        <v>0</v>
      </c>
      <c r="AT29">
        <f t="shared" si="27"/>
        <v>0</v>
      </c>
      <c r="AU29">
        <f t="shared" si="27"/>
        <v>0</v>
      </c>
      <c r="AV29">
        <f t="shared" si="27"/>
        <v>0</v>
      </c>
      <c r="AW29">
        <f t="shared" si="15"/>
        <v>0</v>
      </c>
      <c r="AX29">
        <f t="shared" si="28"/>
        <v>1</v>
      </c>
      <c r="AY29">
        <f t="shared" si="28"/>
        <v>0</v>
      </c>
      <c r="AZ29">
        <f t="shared" si="28"/>
        <v>0</v>
      </c>
      <c r="BA29">
        <f t="shared" si="28"/>
        <v>0</v>
      </c>
      <c r="BB29">
        <f t="shared" si="28"/>
        <v>0</v>
      </c>
      <c r="BC29">
        <f t="shared" si="28"/>
        <v>0</v>
      </c>
      <c r="BD29">
        <f t="shared" si="28"/>
        <v>0</v>
      </c>
      <c r="BE29">
        <f t="shared" si="28"/>
        <v>0</v>
      </c>
      <c r="BF29">
        <f t="shared" si="28"/>
        <v>0</v>
      </c>
      <c r="BG29">
        <f t="shared" si="28"/>
        <v>0</v>
      </c>
      <c r="BH29">
        <f t="shared" si="28"/>
        <v>0</v>
      </c>
      <c r="BI29">
        <f t="shared" si="28"/>
        <v>0</v>
      </c>
      <c r="BJ29">
        <f t="shared" si="28"/>
        <v>0</v>
      </c>
      <c r="BK29">
        <f t="shared" si="17"/>
        <v>0</v>
      </c>
      <c r="BL29">
        <f t="shared" si="23"/>
        <v>1</v>
      </c>
      <c r="BM29">
        <f t="shared" si="9"/>
        <v>6</v>
      </c>
      <c r="BN29">
        <f t="shared" si="18"/>
        <v>125</v>
      </c>
      <c r="BO29">
        <f t="shared" si="18"/>
        <v>64</v>
      </c>
      <c r="BP29">
        <f t="shared" si="18"/>
        <v>27</v>
      </c>
      <c r="BQ29">
        <f t="shared" si="18"/>
        <v>8</v>
      </c>
      <c r="BR29">
        <f t="shared" si="18"/>
        <v>1</v>
      </c>
      <c r="BS29">
        <f t="shared" si="18"/>
        <v>0</v>
      </c>
      <c r="BT29">
        <f t="shared" si="18"/>
        <v>0</v>
      </c>
      <c r="BU29">
        <f t="shared" si="18"/>
        <v>0</v>
      </c>
      <c r="BV29">
        <f t="shared" si="18"/>
        <v>0</v>
      </c>
      <c r="BW29">
        <f t="shared" si="18"/>
        <v>0</v>
      </c>
      <c r="BX29">
        <f t="shared" si="18"/>
        <v>0</v>
      </c>
      <c r="BY29">
        <f t="shared" si="18"/>
        <v>0</v>
      </c>
      <c r="BZ29">
        <f t="shared" si="18"/>
        <v>0</v>
      </c>
      <c r="CA29">
        <f t="shared" si="11"/>
        <v>2</v>
      </c>
      <c r="CB29">
        <f t="shared" si="19"/>
        <v>1</v>
      </c>
      <c r="CC29">
        <f t="shared" si="19"/>
        <v>0</v>
      </c>
      <c r="CD29">
        <f t="shared" si="19"/>
        <v>0</v>
      </c>
      <c r="CE29">
        <f t="shared" si="19"/>
        <v>0</v>
      </c>
      <c r="CF29">
        <f t="shared" si="19"/>
        <v>0</v>
      </c>
      <c r="CG29">
        <f t="shared" si="19"/>
        <v>0</v>
      </c>
      <c r="CH29">
        <f t="shared" si="19"/>
        <v>0</v>
      </c>
      <c r="CI29">
        <f t="shared" si="19"/>
        <v>0</v>
      </c>
      <c r="CJ29">
        <f t="shared" si="19"/>
        <v>0</v>
      </c>
      <c r="CK29">
        <f t="shared" si="19"/>
        <v>0</v>
      </c>
      <c r="CL29">
        <f t="shared" si="19"/>
        <v>0</v>
      </c>
      <c r="CM29">
        <f t="shared" si="19"/>
        <v>0</v>
      </c>
      <c r="CN29">
        <f t="shared" si="19"/>
        <v>0</v>
      </c>
      <c r="CO29">
        <f t="shared" si="20"/>
        <v>12.575008614946444</v>
      </c>
      <c r="CP29" t="s">
        <v>35</v>
      </c>
      <c r="CQ29" s="10">
        <v>-0.24995045136654159</v>
      </c>
      <c r="CR29" s="10">
        <v>0.12733734676169206</v>
      </c>
      <c r="CS29">
        <f t="array" ref="CS29">MMULT(AJ29:BL29,CQ$3:CQ$31)</f>
        <v>12.624804393952855</v>
      </c>
      <c r="CT29">
        <f t="array" ref="CT29">MMULT(BL29:CN29,CR$2:CR$30)</f>
        <v>12.624804367868826</v>
      </c>
      <c r="CU29">
        <f t="shared" si="21"/>
        <v>-4.9795779006410967E-2</v>
      </c>
      <c r="CV29">
        <f t="shared" si="22"/>
        <v>-4.9795752922381809E-2</v>
      </c>
      <c r="CW29" t="s">
        <v>34</v>
      </c>
      <c r="CX29">
        <v>-5.3953381902960208E-2</v>
      </c>
      <c r="CY29">
        <v>-1.5233361668740642E-2</v>
      </c>
      <c r="CZ29">
        <f t="array" ref="CZ29">-LN(_xlfn.NORM.DIST(CO29,CX$3+MMULT(AJ29:BK29,CX$4:CX$31),CX$32,0))+CX$1*CX$33</f>
        <v>-0.7371215226226997</v>
      </c>
      <c r="DA29">
        <f t="array" ref="DA29">-LN(_xlfn.NORM.DIST(CO29,CY$3+MMULT(BM29:CN29,CY$4:CY$31),CY$32,0))+CY$1*CY$33</f>
        <v>-0.85343872689298883</v>
      </c>
      <c r="DB29">
        <f t="array" ref="DB29">MMULT(AJ29:AW29,CX$4:CX$17)</f>
        <v>0.59551725590811544</v>
      </c>
      <c r="DC29">
        <f t="array" ref="DC29">MMULT(BM29:BZ29,CY$4:CY$17)</f>
        <v>1.0878013793346686</v>
      </c>
      <c r="DD29">
        <f t="array" ref="DD29">MMULT(AX29:BK29,CX$18:CX$31)</f>
        <v>0.25209562269821328</v>
      </c>
      <c r="DE29">
        <f t="array" ref="DE29">MMULT(CA29:CN29,CY$18:CY$31)</f>
        <v>0.73922085950182781</v>
      </c>
      <c r="DG29">
        <v>-0.18452401024780052</v>
      </c>
      <c r="DH29">
        <v>8.0444562464961678E-2</v>
      </c>
      <c r="DI29">
        <v>-0.12270672667831484</v>
      </c>
      <c r="DJ29">
        <v>3.6967911153194422E-2</v>
      </c>
      <c r="DM29">
        <v>-1.2094320125602344E-4</v>
      </c>
      <c r="DN29">
        <v>-0.15501866269095821</v>
      </c>
      <c r="DO29">
        <f t="array" ref="DO29">-LN(_xlfn.GAMMA.DIST(U29,(1/DM$32)*EXP(DM$3+MMULT(AJ29:BK29,DM$4:DM$31)),DM$32,0))+DM$1*DM$34</f>
        <v>11.194428662546825</v>
      </c>
      <c r="DP29">
        <f t="array" ref="DP29">-LN(_xlfn.GAMMA.DIST(U29,EXP(DN$3+MMULT(BM29:CN29,DN$4:DN$31))/DN$32,DN$32,0))+DN$1*DN$34</f>
        <v>11.0944381821548</v>
      </c>
      <c r="DR29">
        <v>-2.5197008460746725E-8</v>
      </c>
      <c r="DS29">
        <f t="array" ref="DS29">-LN(_xlfn.GAMMA.DIST(U29,EXP(DR$3+MMULT(BM29:CN29,DR$4:DR$31))/DR$32,DR$32,0))+DR$1*DR$34</f>
        <v>11.15010151849868</v>
      </c>
      <c r="DU29">
        <v>-1.3435909085289812E-3</v>
      </c>
      <c r="DV29">
        <v>3.0986220706292592E-2</v>
      </c>
      <c r="DW29">
        <v>11.173706574383294</v>
      </c>
      <c r="DX29">
        <v>12.835209972178809</v>
      </c>
      <c r="DZ29">
        <f t="shared" si="24"/>
        <v>-2.5197008460746725E-8</v>
      </c>
      <c r="EB29">
        <v>4</v>
      </c>
      <c r="EC29">
        <v>3</v>
      </c>
      <c r="ED29">
        <v>2</v>
      </c>
      <c r="EE29">
        <v>1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2</v>
      </c>
      <c r="EN29">
        <v>1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V29">
        <v>5</v>
      </c>
      <c r="EW29">
        <v>64</v>
      </c>
      <c r="EX29">
        <v>27</v>
      </c>
      <c r="EY29">
        <v>8</v>
      </c>
      <c r="EZ29">
        <v>1</v>
      </c>
      <c r="FA29">
        <v>0</v>
      </c>
      <c r="FB29">
        <v>0</v>
      </c>
      <c r="FC29">
        <v>0</v>
      </c>
      <c r="FD29">
        <v>3</v>
      </c>
      <c r="FE29">
        <v>8</v>
      </c>
      <c r="FF29">
        <v>1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</row>
    <row r="30" spans="1:171" x14ac:dyDescent="0.2">
      <c r="H30" s="2"/>
      <c r="R30">
        <v>7</v>
      </c>
      <c r="S30">
        <v>1</v>
      </c>
      <c r="T30">
        <v>7</v>
      </c>
      <c r="U30" s="1">
        <v>293284</v>
      </c>
      <c r="V30">
        <f t="shared" si="13"/>
        <v>6</v>
      </c>
      <c r="W30">
        <f t="shared" si="13"/>
        <v>5</v>
      </c>
      <c r="X30">
        <f t="shared" si="13"/>
        <v>4</v>
      </c>
      <c r="Y30">
        <f t="shared" si="13"/>
        <v>3</v>
      </c>
      <c r="Z30">
        <f t="shared" si="13"/>
        <v>2</v>
      </c>
      <c r="AA30">
        <f t="shared" si="13"/>
        <v>1</v>
      </c>
      <c r="AB30">
        <f t="shared" si="13"/>
        <v>0</v>
      </c>
      <c r="AC30">
        <f t="shared" si="13"/>
        <v>0</v>
      </c>
      <c r="AD30">
        <f t="shared" si="13"/>
        <v>0</v>
      </c>
      <c r="AE30">
        <f t="shared" si="13"/>
        <v>0</v>
      </c>
      <c r="AF30">
        <f t="shared" si="13"/>
        <v>0</v>
      </c>
      <c r="AG30">
        <f t="shared" si="13"/>
        <v>0</v>
      </c>
      <c r="AH30">
        <f t="shared" si="13"/>
        <v>0</v>
      </c>
      <c r="AI30">
        <f t="shared" si="13"/>
        <v>0</v>
      </c>
      <c r="AJ30">
        <f t="shared" si="27"/>
        <v>6</v>
      </c>
      <c r="AK30">
        <f t="shared" si="27"/>
        <v>5</v>
      </c>
      <c r="AL30">
        <f t="shared" si="27"/>
        <v>4</v>
      </c>
      <c r="AM30">
        <f t="shared" si="27"/>
        <v>3</v>
      </c>
      <c r="AN30">
        <f t="shared" si="27"/>
        <v>2</v>
      </c>
      <c r="AO30">
        <f t="shared" si="27"/>
        <v>1</v>
      </c>
      <c r="AP30">
        <f t="shared" si="27"/>
        <v>0</v>
      </c>
      <c r="AQ30">
        <f t="shared" si="27"/>
        <v>0</v>
      </c>
      <c r="AR30">
        <f t="shared" si="27"/>
        <v>0</v>
      </c>
      <c r="AS30">
        <f t="shared" si="27"/>
        <v>0</v>
      </c>
      <c r="AT30">
        <f t="shared" si="27"/>
        <v>0</v>
      </c>
      <c r="AU30">
        <f t="shared" si="27"/>
        <v>0</v>
      </c>
      <c r="AV30">
        <f t="shared" si="27"/>
        <v>0</v>
      </c>
      <c r="AW30">
        <f t="shared" si="15"/>
        <v>0</v>
      </c>
      <c r="AX30">
        <f t="shared" si="28"/>
        <v>0</v>
      </c>
      <c r="AY30">
        <f t="shared" si="28"/>
        <v>0</v>
      </c>
      <c r="AZ30">
        <f t="shared" si="28"/>
        <v>0</v>
      </c>
      <c r="BA30">
        <f t="shared" si="28"/>
        <v>0</v>
      </c>
      <c r="BB30">
        <f t="shared" si="28"/>
        <v>0</v>
      </c>
      <c r="BC30">
        <f t="shared" si="28"/>
        <v>0</v>
      </c>
      <c r="BD30">
        <f t="shared" si="28"/>
        <v>0</v>
      </c>
      <c r="BE30">
        <f t="shared" si="28"/>
        <v>0</v>
      </c>
      <c r="BF30">
        <f t="shared" si="28"/>
        <v>0</v>
      </c>
      <c r="BG30">
        <f t="shared" si="28"/>
        <v>0</v>
      </c>
      <c r="BH30">
        <f t="shared" si="28"/>
        <v>0</v>
      </c>
      <c r="BI30">
        <f t="shared" si="28"/>
        <v>0</v>
      </c>
      <c r="BJ30">
        <f t="shared" si="28"/>
        <v>0</v>
      </c>
      <c r="BK30">
        <f t="shared" si="17"/>
        <v>0</v>
      </c>
      <c r="BL30">
        <f t="shared" si="23"/>
        <v>1</v>
      </c>
      <c r="BM30">
        <f t="shared" si="9"/>
        <v>7</v>
      </c>
      <c r="BN30">
        <f t="shared" si="18"/>
        <v>216</v>
      </c>
      <c r="BO30">
        <f t="shared" si="18"/>
        <v>125</v>
      </c>
      <c r="BP30">
        <f t="shared" si="18"/>
        <v>64</v>
      </c>
      <c r="BQ30">
        <f t="shared" si="18"/>
        <v>27</v>
      </c>
      <c r="BR30">
        <f t="shared" si="18"/>
        <v>8</v>
      </c>
      <c r="BS30">
        <f t="shared" si="18"/>
        <v>1</v>
      </c>
      <c r="BT30">
        <f t="shared" si="18"/>
        <v>0</v>
      </c>
      <c r="BU30">
        <f t="shared" si="18"/>
        <v>0</v>
      </c>
      <c r="BV30">
        <f t="shared" si="18"/>
        <v>0</v>
      </c>
      <c r="BW30">
        <f t="shared" si="18"/>
        <v>0</v>
      </c>
      <c r="BX30">
        <f t="shared" si="18"/>
        <v>0</v>
      </c>
      <c r="BY30">
        <f t="shared" si="18"/>
        <v>0</v>
      </c>
      <c r="BZ30">
        <f t="shared" si="18"/>
        <v>0</v>
      </c>
      <c r="CA30">
        <f t="shared" si="11"/>
        <v>1</v>
      </c>
      <c r="CB30">
        <f t="shared" si="19"/>
        <v>0</v>
      </c>
      <c r="CC30">
        <f t="shared" si="19"/>
        <v>0</v>
      </c>
      <c r="CD30">
        <f t="shared" si="19"/>
        <v>0</v>
      </c>
      <c r="CE30">
        <f t="shared" si="19"/>
        <v>0</v>
      </c>
      <c r="CF30">
        <f t="shared" si="19"/>
        <v>0</v>
      </c>
      <c r="CG30">
        <f t="shared" si="19"/>
        <v>0</v>
      </c>
      <c r="CH30">
        <f t="shared" si="19"/>
        <v>0</v>
      </c>
      <c r="CI30">
        <f t="shared" si="19"/>
        <v>0</v>
      </c>
      <c r="CJ30">
        <f t="shared" si="19"/>
        <v>0</v>
      </c>
      <c r="CK30">
        <f t="shared" si="19"/>
        <v>0</v>
      </c>
      <c r="CL30">
        <f t="shared" si="19"/>
        <v>0</v>
      </c>
      <c r="CM30">
        <f t="shared" si="19"/>
        <v>0</v>
      </c>
      <c r="CN30">
        <f t="shared" si="19"/>
        <v>0</v>
      </c>
      <c r="CO30">
        <f t="shared" si="20"/>
        <v>12.58889670182395</v>
      </c>
      <c r="CP30" t="s">
        <v>36</v>
      </c>
      <c r="CQ30" s="10">
        <v>0.51105791311880466</v>
      </c>
      <c r="CR30" s="10">
        <v>0.25800032059345313</v>
      </c>
      <c r="CS30">
        <f t="array" ref="CS30">MMULT(AJ30:BL30,CQ$3:CQ$31)</f>
        <v>12.64169409564594</v>
      </c>
      <c r="CT30">
        <f t="array" ref="CT30">MMULT(BL30:CN30,CR$2:CR$30)</f>
        <v>12.641694065563625</v>
      </c>
      <c r="CU30">
        <f t="shared" si="21"/>
        <v>-5.2797393821990113E-2</v>
      </c>
      <c r="CV30">
        <f t="shared" si="22"/>
        <v>-5.2797363739674807E-2</v>
      </c>
      <c r="CW30" t="s">
        <v>35</v>
      </c>
      <c r="CX30">
        <v>-1.6488373298382885E-2</v>
      </c>
      <c r="CY30">
        <v>1.7477977454898152E-3</v>
      </c>
      <c r="CZ30">
        <f t="array" ref="CZ30">-LN(_xlfn.NORM.DIST(CO30,CX$3+MMULT(AJ30:BK30,CX$4:CX$31),CX$32,0))+CX$1*CX$33</f>
        <v>-0.49378601271597483</v>
      </c>
      <c r="DA30">
        <f t="array" ref="DA30">-LN(_xlfn.NORM.DIST(CO30,CY$3+MMULT(BM30:CN30,CY$4:CY$31),CY$32,0))+CY$1*CY$33</f>
        <v>-0.51392826339196884</v>
      </c>
      <c r="DB30">
        <f t="array" ref="DB30">MMULT(AJ30:AW30,CX$4:CX$17)</f>
        <v>0.96739060535927934</v>
      </c>
      <c r="DC30">
        <f t="array" ref="DC30">MMULT(BM30:BZ30,CY$4:CY$17)</f>
        <v>1.4915696406200627</v>
      </c>
      <c r="DD30">
        <f t="array" ref="DD30">MMULT(AX30:BK30,CX$18:CX$31)</f>
        <v>0</v>
      </c>
      <c r="DE30">
        <f t="array" ref="DE30">MMULT(CA30:CN30,CY$18:CY$31)</f>
        <v>0.46567416545771162</v>
      </c>
      <c r="DG30">
        <v>0.35910767934715082</v>
      </c>
      <c r="DH30">
        <v>0.24643700131343849</v>
      </c>
      <c r="DI30">
        <v>0.21378993888750486</v>
      </c>
      <c r="DJ30">
        <v>0.20287973503153012</v>
      </c>
      <c r="DM30">
        <v>-5.3178121662945267E-5</v>
      </c>
      <c r="DN30">
        <v>0.10501687675251208</v>
      </c>
      <c r="DO30">
        <f t="array" ref="DO30">-LN(_xlfn.GAMMA.DIST(U30,(1/DM$32)*EXP(DM$3+MMULT(AJ30:BK30,DM$4:DM$31)),DM$32,0))+DM$1*DM$34</f>
        <v>11.232275541002299</v>
      </c>
      <c r="DP30">
        <f t="array" ref="DP30">-LN(_xlfn.GAMMA.DIST(U30,EXP(DN$3+MMULT(BM30:CN30,DN$4:DN$31))/DN$32,DN$32,0))+DN$1*DN$34</f>
        <v>12.812379099829808</v>
      </c>
      <c r="DR30">
        <v>7.2466059441101668E-9</v>
      </c>
      <c r="DS30">
        <f t="array" ref="DS30">-LN(_xlfn.GAMMA.DIST(U30,EXP(DR$3+MMULT(BM30:CN30,DR$4:DR$31))/DR$32,DR$32,0))+DR$1*DR$34</f>
        <v>11.99573020751796</v>
      </c>
      <c r="DU30">
        <v>-1.71384406615381E-2</v>
      </c>
      <c r="DV30">
        <v>2.0464435397146426E-3</v>
      </c>
      <c r="DW30">
        <v>11.216141112714089</v>
      </c>
      <c r="DX30">
        <v>12.482874885119809</v>
      </c>
      <c r="DZ30">
        <f t="shared" si="24"/>
        <v>7.2466059441101668E-9</v>
      </c>
      <c r="EB30">
        <v>5</v>
      </c>
      <c r="EC30">
        <v>4</v>
      </c>
      <c r="ED30">
        <v>3</v>
      </c>
      <c r="EE30">
        <v>2</v>
      </c>
      <c r="EF30">
        <v>1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1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V30">
        <v>6</v>
      </c>
      <c r="EW30">
        <v>125</v>
      </c>
      <c r="EX30">
        <v>64</v>
      </c>
      <c r="EY30">
        <v>27</v>
      </c>
      <c r="EZ30">
        <v>8</v>
      </c>
      <c r="FA30">
        <v>0</v>
      </c>
      <c r="FB30">
        <v>0</v>
      </c>
      <c r="FC30">
        <v>0</v>
      </c>
      <c r="FD30">
        <v>2</v>
      </c>
      <c r="FE30">
        <v>1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</row>
    <row r="31" spans="1:171" x14ac:dyDescent="0.2">
      <c r="H31" s="2"/>
      <c r="R31">
        <v>1</v>
      </c>
      <c r="S31">
        <v>8</v>
      </c>
      <c r="T31">
        <v>8</v>
      </c>
      <c r="U31" s="1">
        <v>14556</v>
      </c>
      <c r="V31">
        <f t="shared" si="13"/>
        <v>7</v>
      </c>
      <c r="W31">
        <f t="shared" si="13"/>
        <v>6</v>
      </c>
      <c r="X31">
        <f t="shared" si="13"/>
        <v>5</v>
      </c>
      <c r="Y31">
        <f t="shared" si="13"/>
        <v>4</v>
      </c>
      <c r="Z31">
        <f t="shared" si="13"/>
        <v>3</v>
      </c>
      <c r="AA31">
        <f t="shared" si="13"/>
        <v>2</v>
      </c>
      <c r="AB31">
        <f t="shared" si="13"/>
        <v>1</v>
      </c>
      <c r="AC31">
        <f t="shared" si="13"/>
        <v>0</v>
      </c>
      <c r="AD31">
        <f t="shared" si="13"/>
        <v>0</v>
      </c>
      <c r="AE31">
        <f t="shared" si="13"/>
        <v>0</v>
      </c>
      <c r="AF31">
        <f t="shared" si="13"/>
        <v>0</v>
      </c>
      <c r="AG31">
        <f t="shared" si="13"/>
        <v>0</v>
      </c>
      <c r="AH31">
        <f t="shared" si="13"/>
        <v>0</v>
      </c>
      <c r="AI31">
        <f t="shared" si="13"/>
        <v>0</v>
      </c>
      <c r="AJ31">
        <f t="shared" si="27"/>
        <v>0</v>
      </c>
      <c r="AK31">
        <f t="shared" si="27"/>
        <v>0</v>
      </c>
      <c r="AL31">
        <f t="shared" si="27"/>
        <v>0</v>
      </c>
      <c r="AM31">
        <f t="shared" si="27"/>
        <v>0</v>
      </c>
      <c r="AN31">
        <f t="shared" si="27"/>
        <v>0</v>
      </c>
      <c r="AO31">
        <f t="shared" si="27"/>
        <v>0</v>
      </c>
      <c r="AP31">
        <f t="shared" si="27"/>
        <v>0</v>
      </c>
      <c r="AQ31">
        <f t="shared" si="27"/>
        <v>0</v>
      </c>
      <c r="AR31">
        <f t="shared" si="27"/>
        <v>0</v>
      </c>
      <c r="AS31">
        <f t="shared" si="27"/>
        <v>0</v>
      </c>
      <c r="AT31">
        <f t="shared" si="27"/>
        <v>0</v>
      </c>
      <c r="AU31">
        <f t="shared" si="27"/>
        <v>0</v>
      </c>
      <c r="AV31">
        <f t="shared" si="27"/>
        <v>0</v>
      </c>
      <c r="AW31">
        <f t="shared" si="15"/>
        <v>0</v>
      </c>
      <c r="AX31">
        <f t="shared" si="28"/>
        <v>7</v>
      </c>
      <c r="AY31">
        <f t="shared" si="28"/>
        <v>6</v>
      </c>
      <c r="AZ31">
        <f t="shared" si="28"/>
        <v>5</v>
      </c>
      <c r="BA31">
        <f t="shared" si="28"/>
        <v>4</v>
      </c>
      <c r="BB31">
        <f t="shared" si="28"/>
        <v>3</v>
      </c>
      <c r="BC31">
        <f t="shared" si="28"/>
        <v>2</v>
      </c>
      <c r="BD31">
        <f t="shared" si="28"/>
        <v>1</v>
      </c>
      <c r="BE31">
        <f t="shared" si="28"/>
        <v>0</v>
      </c>
      <c r="BF31">
        <f t="shared" si="28"/>
        <v>0</v>
      </c>
      <c r="BG31">
        <f t="shared" si="28"/>
        <v>0</v>
      </c>
      <c r="BH31">
        <f t="shared" si="28"/>
        <v>0</v>
      </c>
      <c r="BI31">
        <f t="shared" si="28"/>
        <v>0</v>
      </c>
      <c r="BJ31">
        <f t="shared" si="28"/>
        <v>0</v>
      </c>
      <c r="BK31">
        <f t="shared" si="17"/>
        <v>0</v>
      </c>
      <c r="BL31">
        <f t="shared" si="23"/>
        <v>1</v>
      </c>
      <c r="BM31">
        <f t="shared" si="9"/>
        <v>1</v>
      </c>
      <c r="BN31">
        <f t="shared" si="18"/>
        <v>0</v>
      </c>
      <c r="BO31">
        <f t="shared" si="18"/>
        <v>0</v>
      </c>
      <c r="BP31">
        <f t="shared" si="18"/>
        <v>0</v>
      </c>
      <c r="BQ31">
        <f t="shared" si="18"/>
        <v>0</v>
      </c>
      <c r="BR31">
        <f t="shared" si="18"/>
        <v>0</v>
      </c>
      <c r="BS31">
        <f t="shared" si="18"/>
        <v>0</v>
      </c>
      <c r="BT31">
        <f t="shared" si="18"/>
        <v>0</v>
      </c>
      <c r="BU31">
        <f t="shared" si="18"/>
        <v>0</v>
      </c>
      <c r="BV31">
        <f t="shared" si="18"/>
        <v>0</v>
      </c>
      <c r="BW31">
        <f t="shared" si="18"/>
        <v>0</v>
      </c>
      <c r="BX31">
        <f t="shared" si="18"/>
        <v>0</v>
      </c>
      <c r="BY31">
        <f t="shared" si="18"/>
        <v>0</v>
      </c>
      <c r="BZ31">
        <f t="shared" si="18"/>
        <v>0</v>
      </c>
      <c r="CA31">
        <f t="shared" si="11"/>
        <v>8</v>
      </c>
      <c r="CB31">
        <f t="shared" si="19"/>
        <v>343</v>
      </c>
      <c r="CC31">
        <f t="shared" si="19"/>
        <v>216</v>
      </c>
      <c r="CD31">
        <f t="shared" si="19"/>
        <v>125</v>
      </c>
      <c r="CE31">
        <f t="shared" si="19"/>
        <v>64</v>
      </c>
      <c r="CF31">
        <f t="shared" si="19"/>
        <v>27</v>
      </c>
      <c r="CG31">
        <f t="shared" si="19"/>
        <v>8</v>
      </c>
      <c r="CH31">
        <f t="shared" si="19"/>
        <v>1</v>
      </c>
      <c r="CI31">
        <f t="shared" si="19"/>
        <v>0</v>
      </c>
      <c r="CJ31">
        <f t="shared" si="19"/>
        <v>0</v>
      </c>
      <c r="CK31">
        <f t="shared" si="19"/>
        <v>0</v>
      </c>
      <c r="CL31">
        <f t="shared" si="19"/>
        <v>0</v>
      </c>
      <c r="CM31">
        <f t="shared" si="19"/>
        <v>0</v>
      </c>
      <c r="CN31">
        <f t="shared" si="19"/>
        <v>0</v>
      </c>
      <c r="CO31">
        <f t="shared" si="20"/>
        <v>9.5857585587320511</v>
      </c>
      <c r="CP31" t="s">
        <v>40</v>
      </c>
      <c r="CQ31">
        <v>11.653295930946115</v>
      </c>
      <c r="CS31">
        <f t="array" ref="CS31">MMULT(AJ31:BL31,CQ$3:CQ$31)</f>
        <v>9.6937918397602498</v>
      </c>
      <c r="CT31">
        <f t="array" ref="CT31">MMULT(BL31:CN31,CR$2:CR$30)</f>
        <v>9.6937918431502066</v>
      </c>
      <c r="CU31">
        <f t="shared" si="21"/>
        <v>-0.10803328102819876</v>
      </c>
      <c r="CV31">
        <f t="shared" si="22"/>
        <v>-0.10803328441815552</v>
      </c>
      <c r="CW31" t="s">
        <v>36</v>
      </c>
      <c r="CX31" s="8">
        <v>-7.7089096179266162E-7</v>
      </c>
      <c r="CY31" s="5">
        <v>7.9032526147367818E-2</v>
      </c>
      <c r="CZ31">
        <f t="array" ref="CZ31">-LN(_xlfn.NORM.DIST(CO31,CX$3+MMULT(AJ31:BK31,CX$4:CX$31),CX$32,0))+CX$1*CX$33</f>
        <v>-0.33283578796324537</v>
      </c>
      <c r="DA31">
        <f t="array" ref="DA31">-LN(_xlfn.NORM.DIST(CO31,CY$3+MMULT(BM31:CN31,CY$4:CY$31),CY$32,0))+CY$1*CY$33</f>
        <v>-0.60271631505864098</v>
      </c>
      <c r="DB31">
        <f t="array" ref="DB31">MMULT(AJ31:AW31,CX$4:CX$17)</f>
        <v>0</v>
      </c>
      <c r="DC31">
        <f t="array" ref="DC31">MMULT(BM31:BZ31,CY$4:CY$17)</f>
        <v>0.48081546384431484</v>
      </c>
      <c r="DD31">
        <f t="array" ref="DD31">MMULT(AX31:BK31,CX$18:CX$31)</f>
        <v>-2.0095913278623723</v>
      </c>
      <c r="DE31">
        <f t="array" ref="DE31">MMULT(CA31:CN31,CY$18:CY$31)</f>
        <v>-1.5418744019739117</v>
      </c>
      <c r="DG31">
        <v>11.668286005431582</v>
      </c>
      <c r="DI31">
        <v>11.680175334722094</v>
      </c>
      <c r="DM31" s="8">
        <v>-3.6119969357350907E-8</v>
      </c>
      <c r="DN31" s="5">
        <v>0.21464149344021735</v>
      </c>
      <c r="DO31">
        <f t="array" ref="DO31">-LN(_xlfn.GAMMA.DIST(U31,(1/DM$32)*EXP(DM$3+MMULT(AJ31:BK31,DM$4:DM$31)),DM$32,0))+DM$1*DM$34</f>
        <v>10.233399220120049</v>
      </c>
      <c r="DP31">
        <f t="array" ref="DP31">-LN(_xlfn.GAMMA.DIST(U31,EXP(DN$3+MMULT(BM31:CN31,DN$4:DN$31))/DN$32,DN$32,0))+DN$1*DN$34</f>
        <v>9.9818618067852185</v>
      </c>
      <c r="DR31">
        <v>2.5655877399503116E-9</v>
      </c>
      <c r="DS31">
        <f t="array" ref="DS31">-LN(_xlfn.GAMMA.DIST(U31,EXP(DR$3+MMULT(BM31:CN31,DR$4:DR$31))/DR$32,DR$32,0))+DR$1*DR$34</f>
        <v>9.6970095851131468</v>
      </c>
      <c r="DT31" s="5"/>
      <c r="DU31">
        <v>5.0966384585618986E-5</v>
      </c>
      <c r="DV31">
        <v>-1.6244037065519405E-5</v>
      </c>
      <c r="DW31">
        <v>10.289850402901463</v>
      </c>
      <c r="DX31">
        <v>10.924556036836272</v>
      </c>
      <c r="DZ31">
        <f t="shared" si="24"/>
        <v>2.5655877399503116E-9</v>
      </c>
      <c r="EB31">
        <v>6</v>
      </c>
      <c r="EC31">
        <v>5</v>
      </c>
      <c r="ED31">
        <v>4</v>
      </c>
      <c r="EE31">
        <v>3</v>
      </c>
      <c r="EF31">
        <v>2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V31">
        <v>7</v>
      </c>
      <c r="EW31">
        <v>216</v>
      </c>
      <c r="EX31">
        <v>125</v>
      </c>
      <c r="EY31">
        <v>64</v>
      </c>
      <c r="EZ31">
        <v>27</v>
      </c>
      <c r="FA31">
        <v>1</v>
      </c>
      <c r="FB31">
        <v>0</v>
      </c>
      <c r="FC31">
        <v>0</v>
      </c>
      <c r="FD31">
        <v>1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</row>
    <row r="32" spans="1:171" x14ac:dyDescent="0.2">
      <c r="H32" s="2"/>
      <c r="R32">
        <v>2</v>
      </c>
      <c r="S32">
        <v>7</v>
      </c>
      <c r="T32">
        <v>8</v>
      </c>
      <c r="U32" s="1">
        <v>28358</v>
      </c>
      <c r="V32">
        <f t="shared" si="13"/>
        <v>7</v>
      </c>
      <c r="W32">
        <f t="shared" si="13"/>
        <v>6</v>
      </c>
      <c r="X32">
        <f t="shared" si="13"/>
        <v>5</v>
      </c>
      <c r="Y32">
        <f t="shared" si="13"/>
        <v>4</v>
      </c>
      <c r="Z32">
        <f t="shared" si="13"/>
        <v>3</v>
      </c>
      <c r="AA32">
        <f t="shared" si="13"/>
        <v>2</v>
      </c>
      <c r="AB32">
        <f t="shared" si="13"/>
        <v>1</v>
      </c>
      <c r="AC32">
        <f t="shared" si="13"/>
        <v>0</v>
      </c>
      <c r="AD32">
        <f t="shared" si="13"/>
        <v>0</v>
      </c>
      <c r="AE32">
        <f t="shared" si="13"/>
        <v>0</v>
      </c>
      <c r="AF32">
        <f t="shared" si="13"/>
        <v>0</v>
      </c>
      <c r="AG32">
        <f t="shared" si="13"/>
        <v>0</v>
      </c>
      <c r="AH32">
        <f t="shared" si="13"/>
        <v>0</v>
      </c>
      <c r="AI32">
        <f t="shared" si="13"/>
        <v>0</v>
      </c>
      <c r="AJ32">
        <f t="shared" si="27"/>
        <v>1</v>
      </c>
      <c r="AK32">
        <f t="shared" si="27"/>
        <v>0</v>
      </c>
      <c r="AL32">
        <f t="shared" si="27"/>
        <v>0</v>
      </c>
      <c r="AM32">
        <f t="shared" si="27"/>
        <v>0</v>
      </c>
      <c r="AN32">
        <f t="shared" si="27"/>
        <v>0</v>
      </c>
      <c r="AO32">
        <f t="shared" si="27"/>
        <v>0</v>
      </c>
      <c r="AP32">
        <f t="shared" si="27"/>
        <v>0</v>
      </c>
      <c r="AQ32">
        <f t="shared" si="27"/>
        <v>0</v>
      </c>
      <c r="AR32">
        <f t="shared" si="27"/>
        <v>0</v>
      </c>
      <c r="AS32">
        <f t="shared" si="27"/>
        <v>0</v>
      </c>
      <c r="AT32">
        <f t="shared" si="27"/>
        <v>0</v>
      </c>
      <c r="AU32">
        <f t="shared" si="27"/>
        <v>0</v>
      </c>
      <c r="AV32">
        <f t="shared" si="27"/>
        <v>0</v>
      </c>
      <c r="AW32">
        <f t="shared" si="15"/>
        <v>0</v>
      </c>
      <c r="AX32">
        <f t="shared" si="28"/>
        <v>6</v>
      </c>
      <c r="AY32">
        <f t="shared" si="28"/>
        <v>5</v>
      </c>
      <c r="AZ32">
        <f t="shared" si="28"/>
        <v>4</v>
      </c>
      <c r="BA32">
        <f t="shared" si="28"/>
        <v>3</v>
      </c>
      <c r="BB32">
        <f t="shared" si="28"/>
        <v>2</v>
      </c>
      <c r="BC32">
        <f t="shared" si="28"/>
        <v>1</v>
      </c>
      <c r="BD32">
        <f t="shared" si="28"/>
        <v>0</v>
      </c>
      <c r="BE32">
        <f t="shared" si="28"/>
        <v>0</v>
      </c>
      <c r="BF32">
        <f t="shared" si="28"/>
        <v>0</v>
      </c>
      <c r="BG32">
        <f t="shared" si="28"/>
        <v>0</v>
      </c>
      <c r="BH32">
        <f t="shared" si="28"/>
        <v>0</v>
      </c>
      <c r="BI32">
        <f t="shared" si="28"/>
        <v>0</v>
      </c>
      <c r="BJ32">
        <f t="shared" si="28"/>
        <v>0</v>
      </c>
      <c r="BK32">
        <f t="shared" si="17"/>
        <v>0</v>
      </c>
      <c r="BL32">
        <f t="shared" si="23"/>
        <v>1</v>
      </c>
      <c r="BM32">
        <f t="shared" si="9"/>
        <v>2</v>
      </c>
      <c r="BN32">
        <f t="shared" si="18"/>
        <v>1</v>
      </c>
      <c r="BO32">
        <f t="shared" si="18"/>
        <v>0</v>
      </c>
      <c r="BP32">
        <f t="shared" si="18"/>
        <v>0</v>
      </c>
      <c r="BQ32">
        <f t="shared" si="18"/>
        <v>0</v>
      </c>
      <c r="BR32">
        <f t="shared" si="18"/>
        <v>0</v>
      </c>
      <c r="BS32">
        <f t="shared" si="18"/>
        <v>0</v>
      </c>
      <c r="BT32">
        <f t="shared" si="18"/>
        <v>0</v>
      </c>
      <c r="BU32">
        <f t="shared" si="18"/>
        <v>0</v>
      </c>
      <c r="BV32">
        <f t="shared" si="18"/>
        <v>0</v>
      </c>
      <c r="BW32">
        <f t="shared" si="18"/>
        <v>0</v>
      </c>
      <c r="BX32">
        <f t="shared" si="18"/>
        <v>0</v>
      </c>
      <c r="BY32">
        <f t="shared" si="18"/>
        <v>0</v>
      </c>
      <c r="BZ32">
        <f t="shared" si="18"/>
        <v>0</v>
      </c>
      <c r="CA32">
        <f t="shared" si="11"/>
        <v>7</v>
      </c>
      <c r="CB32">
        <f t="shared" si="19"/>
        <v>216</v>
      </c>
      <c r="CC32">
        <f t="shared" si="19"/>
        <v>125</v>
      </c>
      <c r="CD32">
        <f t="shared" si="19"/>
        <v>64</v>
      </c>
      <c r="CE32">
        <f t="shared" si="19"/>
        <v>27</v>
      </c>
      <c r="CF32">
        <f t="shared" si="19"/>
        <v>8</v>
      </c>
      <c r="CG32">
        <f t="shared" si="19"/>
        <v>1</v>
      </c>
      <c r="CH32">
        <f t="shared" si="19"/>
        <v>0</v>
      </c>
      <c r="CI32">
        <f t="shared" si="19"/>
        <v>0</v>
      </c>
      <c r="CJ32">
        <f t="shared" si="19"/>
        <v>0</v>
      </c>
      <c r="CK32">
        <f t="shared" si="19"/>
        <v>0</v>
      </c>
      <c r="CL32">
        <f t="shared" si="19"/>
        <v>0</v>
      </c>
      <c r="CM32">
        <f t="shared" si="19"/>
        <v>0</v>
      </c>
      <c r="CN32">
        <f t="shared" si="19"/>
        <v>0</v>
      </c>
      <c r="CO32">
        <f t="shared" si="20"/>
        <v>10.252664456297504</v>
      </c>
      <c r="CS32">
        <f t="array" ref="CS32">MMULT(AJ32:BL32,CQ$3:CQ$31)</f>
        <v>10.31108592062821</v>
      </c>
      <c r="CT32">
        <f t="array" ref="CT32">MMULT(BL32:CN32,CR$2:CR$30)</f>
        <v>10.311085808171585</v>
      </c>
      <c r="CU32">
        <f t="shared" si="21"/>
        <v>-5.8421464330706385E-2</v>
      </c>
      <c r="CV32">
        <f t="shared" si="22"/>
        <v>-5.842135187408104E-2</v>
      </c>
      <c r="CW32" s="3" t="s">
        <v>51</v>
      </c>
      <c r="CX32">
        <v>0.13086151822395506</v>
      </c>
      <c r="CY32">
        <v>0.13124755757163467</v>
      </c>
      <c r="CZ32">
        <f t="array" ref="CZ32">-LN(_xlfn.NORM.DIST(CO32,CX$3+MMULT(AJ32:BK32,CX$4:CX$31),CX$32,0))+CX$1*CX$33</f>
        <v>-0.6934223619212212</v>
      </c>
      <c r="DA32">
        <f t="array" ref="DA32">-LN(_xlfn.NORM.DIST(CO32,CY$3+MMULT(BM32:CN32,CY$4:CY$31),CY$32,0))+CY$1*CY$33</f>
        <v>-0.72139298490503156</v>
      </c>
      <c r="DB32">
        <f t="array" ref="DB32">MMULT(AJ32:AW32,CX$4:CX$17)</f>
        <v>0.37496015948069039</v>
      </c>
      <c r="DC32">
        <f t="array" ref="DC32">MMULT(BM32:BZ32,CY$4:CY$17)</f>
        <v>0.86452039660996949</v>
      </c>
      <c r="DD32">
        <f t="array" ref="DD32">MMULT(AX32:BK32,CX$18:CX$31)</f>
        <v>-1.7950943783681983</v>
      </c>
      <c r="DE32">
        <f t="array" ref="DE32">MMULT(CA32:CN32,CY$18:CY$31)</f>
        <v>-1.2840398234751895</v>
      </c>
      <c r="DM32">
        <f>EXP(DM2)</f>
        <v>1024.2152887980262</v>
      </c>
      <c r="DN32">
        <v>1144.9665977835309</v>
      </c>
      <c r="DO32">
        <f t="array" ref="DO32">-LN(_xlfn.GAMMA.DIST(U32,(1/DM$32)*EXP(DM$3+MMULT(AJ32:BK32,DM$4:DM$31)),DM$32,0))+DM$1*DM$34</f>
        <v>10.685361245038521</v>
      </c>
      <c r="DP32">
        <f t="array" ref="DP32">-LN(_xlfn.GAMMA.DIST(U32,EXP(DN$3+MMULT(BM32:CN32,DN$4:DN$31))/DN$32,DN$32,0))+DN$1*DN$34</f>
        <v>10.609511990771914</v>
      </c>
      <c r="DR32">
        <v>1419.4765064622836</v>
      </c>
      <c r="DS32">
        <f t="array" ref="DS32">-LN(_xlfn.GAMMA.DIST(U32,EXP(DR$3+MMULT(BM32:CN32,DR$4:DR$31))/DR$32,DR$32,0))+DR$1*DR$34</f>
        <v>10.198044789638745</v>
      </c>
      <c r="DU32" s="5">
        <v>967.47939476113925</v>
      </c>
      <c r="DV32" s="5">
        <v>27217.242021656624</v>
      </c>
      <c r="DW32" s="5">
        <v>10.711608309501313</v>
      </c>
      <c r="DX32">
        <v>11.644765906029667</v>
      </c>
      <c r="DY32" t="s">
        <v>6</v>
      </c>
      <c r="DZ32">
        <f>LN(0.1)</f>
        <v>-2.3025850929940455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7</v>
      </c>
      <c r="EN32">
        <v>6</v>
      </c>
      <c r="EO32">
        <v>4</v>
      </c>
      <c r="EP32">
        <v>3</v>
      </c>
      <c r="EQ32">
        <v>1</v>
      </c>
      <c r="ER32">
        <v>0</v>
      </c>
      <c r="ES32">
        <v>0</v>
      </c>
      <c r="ET32">
        <v>0</v>
      </c>
      <c r="EV32">
        <v>1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8</v>
      </c>
      <c r="FE32">
        <v>343</v>
      </c>
      <c r="FF32">
        <v>216</v>
      </c>
      <c r="FG32">
        <v>125</v>
      </c>
      <c r="FH32">
        <v>64</v>
      </c>
      <c r="FI32">
        <v>27</v>
      </c>
      <c r="FJ32">
        <v>8</v>
      </c>
      <c r="FK32">
        <v>1</v>
      </c>
      <c r="FL32">
        <v>0</v>
      </c>
      <c r="FM32">
        <v>0</v>
      </c>
      <c r="FN32">
        <v>0</v>
      </c>
      <c r="FO32">
        <v>0</v>
      </c>
    </row>
    <row r="33" spans="7:171" x14ac:dyDescent="0.2">
      <c r="H33" s="2"/>
      <c r="R33">
        <v>3</v>
      </c>
      <c r="S33">
        <v>6</v>
      </c>
      <c r="T33">
        <v>8</v>
      </c>
      <c r="U33" s="1">
        <v>32347</v>
      </c>
      <c r="V33">
        <f t="shared" si="13"/>
        <v>7</v>
      </c>
      <c r="W33">
        <f t="shared" si="13"/>
        <v>6</v>
      </c>
      <c r="X33">
        <f t="shared" si="13"/>
        <v>5</v>
      </c>
      <c r="Y33">
        <f t="shared" si="13"/>
        <v>4</v>
      </c>
      <c r="Z33">
        <f t="shared" si="13"/>
        <v>3</v>
      </c>
      <c r="AA33">
        <f t="shared" si="13"/>
        <v>2</v>
      </c>
      <c r="AB33">
        <f t="shared" si="13"/>
        <v>1</v>
      </c>
      <c r="AC33">
        <f t="shared" si="13"/>
        <v>0</v>
      </c>
      <c r="AD33">
        <f t="shared" si="13"/>
        <v>0</v>
      </c>
      <c r="AE33">
        <f t="shared" si="13"/>
        <v>0</v>
      </c>
      <c r="AF33">
        <f t="shared" si="13"/>
        <v>0</v>
      </c>
      <c r="AG33">
        <f t="shared" si="13"/>
        <v>0</v>
      </c>
      <c r="AH33">
        <f t="shared" si="13"/>
        <v>0</v>
      </c>
      <c r="AI33">
        <f t="shared" si="13"/>
        <v>0</v>
      </c>
      <c r="AJ33">
        <f t="shared" si="27"/>
        <v>2</v>
      </c>
      <c r="AK33">
        <f t="shared" si="27"/>
        <v>1</v>
      </c>
      <c r="AL33">
        <f t="shared" si="27"/>
        <v>0</v>
      </c>
      <c r="AM33">
        <f t="shared" si="27"/>
        <v>0</v>
      </c>
      <c r="AN33">
        <f t="shared" si="27"/>
        <v>0</v>
      </c>
      <c r="AO33">
        <f t="shared" si="27"/>
        <v>0</v>
      </c>
      <c r="AP33">
        <f t="shared" si="27"/>
        <v>0</v>
      </c>
      <c r="AQ33">
        <f t="shared" si="27"/>
        <v>0</v>
      </c>
      <c r="AR33">
        <f t="shared" si="27"/>
        <v>0</v>
      </c>
      <c r="AS33">
        <f t="shared" si="27"/>
        <v>0</v>
      </c>
      <c r="AT33">
        <f t="shared" si="27"/>
        <v>0</v>
      </c>
      <c r="AU33">
        <f t="shared" si="27"/>
        <v>0</v>
      </c>
      <c r="AV33">
        <f t="shared" si="27"/>
        <v>0</v>
      </c>
      <c r="AW33">
        <f t="shared" si="15"/>
        <v>0</v>
      </c>
      <c r="AX33">
        <f t="shared" si="28"/>
        <v>5</v>
      </c>
      <c r="AY33">
        <f t="shared" si="28"/>
        <v>4</v>
      </c>
      <c r="AZ33">
        <f t="shared" si="28"/>
        <v>3</v>
      </c>
      <c r="BA33">
        <f t="shared" si="28"/>
        <v>2</v>
      </c>
      <c r="BB33">
        <f t="shared" si="28"/>
        <v>1</v>
      </c>
      <c r="BC33">
        <f t="shared" si="28"/>
        <v>0</v>
      </c>
      <c r="BD33">
        <f t="shared" si="28"/>
        <v>0</v>
      </c>
      <c r="BE33">
        <f t="shared" si="28"/>
        <v>0</v>
      </c>
      <c r="BF33">
        <f t="shared" si="28"/>
        <v>0</v>
      </c>
      <c r="BG33">
        <f t="shared" si="28"/>
        <v>0</v>
      </c>
      <c r="BH33">
        <f t="shared" si="28"/>
        <v>0</v>
      </c>
      <c r="BI33">
        <f t="shared" si="28"/>
        <v>0</v>
      </c>
      <c r="BJ33">
        <f t="shared" si="28"/>
        <v>0</v>
      </c>
      <c r="BK33">
        <f t="shared" si="17"/>
        <v>0</v>
      </c>
      <c r="BL33">
        <f t="shared" si="23"/>
        <v>1</v>
      </c>
      <c r="BM33">
        <f t="shared" si="9"/>
        <v>3</v>
      </c>
      <c r="BN33">
        <f t="shared" si="18"/>
        <v>8</v>
      </c>
      <c r="BO33">
        <f t="shared" si="18"/>
        <v>1</v>
      </c>
      <c r="BP33">
        <f t="shared" si="18"/>
        <v>0</v>
      </c>
      <c r="BQ33">
        <f t="shared" si="18"/>
        <v>0</v>
      </c>
      <c r="BR33">
        <f t="shared" si="18"/>
        <v>0</v>
      </c>
      <c r="BS33">
        <f t="shared" si="18"/>
        <v>0</v>
      </c>
      <c r="BT33">
        <f t="shared" si="18"/>
        <v>0</v>
      </c>
      <c r="BU33">
        <f t="shared" si="18"/>
        <v>0</v>
      </c>
      <c r="BV33">
        <f t="shared" si="18"/>
        <v>0</v>
      </c>
      <c r="BW33">
        <f t="shared" si="18"/>
        <v>0</v>
      </c>
      <c r="BX33">
        <f t="shared" si="18"/>
        <v>0</v>
      </c>
      <c r="BY33">
        <f t="shared" si="18"/>
        <v>0</v>
      </c>
      <c r="BZ33">
        <f t="shared" si="18"/>
        <v>0</v>
      </c>
      <c r="CA33">
        <f t="shared" si="11"/>
        <v>6</v>
      </c>
      <c r="CB33">
        <f t="shared" si="19"/>
        <v>125</v>
      </c>
      <c r="CC33">
        <f t="shared" si="19"/>
        <v>64</v>
      </c>
      <c r="CD33">
        <f t="shared" si="19"/>
        <v>27</v>
      </c>
      <c r="CE33">
        <f t="shared" si="19"/>
        <v>8</v>
      </c>
      <c r="CF33">
        <f t="shared" si="19"/>
        <v>1</v>
      </c>
      <c r="CG33">
        <f t="shared" si="19"/>
        <v>0</v>
      </c>
      <c r="CH33">
        <f t="shared" si="19"/>
        <v>0</v>
      </c>
      <c r="CI33">
        <f t="shared" si="19"/>
        <v>0</v>
      </c>
      <c r="CJ33">
        <f t="shared" si="19"/>
        <v>0</v>
      </c>
      <c r="CK33">
        <f t="shared" si="19"/>
        <v>0</v>
      </c>
      <c r="CL33">
        <f t="shared" si="19"/>
        <v>0</v>
      </c>
      <c r="CM33">
        <f t="shared" si="19"/>
        <v>0</v>
      </c>
      <c r="CN33">
        <f t="shared" si="19"/>
        <v>0</v>
      </c>
      <c r="CO33">
        <f t="shared" si="20"/>
        <v>10.38427655992558</v>
      </c>
      <c r="CS33">
        <f t="array" ref="CS33">MMULT(AJ33:BL33,CQ$3:CQ$31)</f>
        <v>10.600093307490244</v>
      </c>
      <c r="CT33">
        <f t="array" ref="CT33">MMULT(BL33:CN33,CR$2:CR$30)</f>
        <v>10.600093368809011</v>
      </c>
      <c r="CU33">
        <f t="shared" si="21"/>
        <v>-0.21581674756466462</v>
      </c>
      <c r="CV33">
        <f t="shared" si="22"/>
        <v>-0.21581680888343158</v>
      </c>
      <c r="CW33" s="3" t="s">
        <v>50</v>
      </c>
      <c r="CX33" s="6">
        <f>SUM(CX35:CX62)</f>
        <v>3.7216155347508364</v>
      </c>
      <c r="CY33" s="6">
        <f>SUM(CY35:CY62)</f>
        <v>2.5648387526833196</v>
      </c>
      <c r="CZ33">
        <f t="array" ref="CZ33">-LN(_xlfn.NORM.DIST(CO33,CX$3+MMULT(AJ33:BK33,CX$4:CX$31),CX$32,0))+CX$1*CX$33</f>
        <v>0.18680908505788507</v>
      </c>
      <c r="DA33">
        <f t="array" ref="DA33">-LN(_xlfn.NORM.DIST(CO33,CY$3+MMULT(BM33:CN33,CY$4:CY$31),CY$32,0))+CY$1*CY$33</f>
        <v>0.17032335369809087</v>
      </c>
      <c r="DB33">
        <f t="array" ref="DB33">MMULT(AJ33:AW33,CX$4:CX$17)</f>
        <v>0.29266904743643024</v>
      </c>
      <c r="DC33">
        <f t="array" ref="DC33">MMULT(BM33:BZ33,CY$4:CY$17)</f>
        <v>0.80378726808709378</v>
      </c>
      <c r="DD33">
        <f t="array" ref="DD33">MMULT(AX33:BK33,CX$18:CX$31)</f>
        <v>-1.4437897293443349</v>
      </c>
      <c r="DE33">
        <f t="array" ref="DE33">MMULT(CA33:CN33,CY$18:CY$31)</f>
        <v>-0.97163265980034941</v>
      </c>
      <c r="DG33">
        <f>1/ABS(DG3)</f>
        <v>2.3673508542056889</v>
      </c>
      <c r="DH33">
        <f>1/ABS(DH3)</f>
        <v>1.8450109517952704</v>
      </c>
      <c r="DN33">
        <v>0</v>
      </c>
      <c r="DO33">
        <f t="array" ref="DO33">-LN(_xlfn.GAMMA.DIST(U33,(1/DM$32)*EXP(DM$3+MMULT(AJ33:BK33,DM$4:DM$31)),DM$32,0))+DM$1*DM$34</f>
        <v>10.663908728968677</v>
      </c>
      <c r="DP33">
        <f t="array" ref="DP33">-LN(_xlfn.GAMMA.DIST(U33,EXP(DN$3+MMULT(BM33:CN33,DN$4:DN$31))/DN$32,DN$32,0))+DN$1*DN$34</f>
        <v>11.066437084861828</v>
      </c>
      <c r="DR33">
        <v>0</v>
      </c>
      <c r="DS33">
        <f t="array" ref="DS33">-LN(_xlfn.GAMMA.DIST(U33,EXP(DR$3+MMULT(BM33:CN33,DR$4:DR$31))/DR$32,DR$32,0))+DR$1*DR$34</f>
        <v>10.780495340616204</v>
      </c>
      <c r="DW33">
        <v>10.757219197162136</v>
      </c>
      <c r="DX33">
        <v>11.827366902492276</v>
      </c>
      <c r="DY33" t="s">
        <v>7</v>
      </c>
      <c r="DZ33">
        <f>-LN(DR32)</f>
        <v>-7.2580434252035264</v>
      </c>
      <c r="EB33">
        <v>1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6</v>
      </c>
      <c r="EN33">
        <v>5</v>
      </c>
      <c r="EO33">
        <v>3</v>
      </c>
      <c r="EP33">
        <v>2</v>
      </c>
      <c r="EQ33">
        <v>0</v>
      </c>
      <c r="ER33">
        <v>0</v>
      </c>
      <c r="ES33">
        <v>0</v>
      </c>
      <c r="ET33">
        <v>0</v>
      </c>
      <c r="EV33">
        <v>2</v>
      </c>
      <c r="EW33">
        <v>1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7</v>
      </c>
      <c r="FE33">
        <v>216</v>
      </c>
      <c r="FF33">
        <v>125</v>
      </c>
      <c r="FG33">
        <v>64</v>
      </c>
      <c r="FH33">
        <v>27</v>
      </c>
      <c r="FI33">
        <v>8</v>
      </c>
      <c r="FJ33">
        <v>1</v>
      </c>
      <c r="FK33">
        <v>0</v>
      </c>
      <c r="FL33">
        <v>0</v>
      </c>
      <c r="FM33">
        <v>0</v>
      </c>
      <c r="FN33">
        <v>0</v>
      </c>
      <c r="FO33">
        <v>0</v>
      </c>
    </row>
    <row r="34" spans="7:171" x14ac:dyDescent="0.2">
      <c r="H34" s="2"/>
      <c r="R34">
        <v>4</v>
      </c>
      <c r="S34">
        <v>5</v>
      </c>
      <c r="T34">
        <v>8</v>
      </c>
      <c r="U34" s="1">
        <v>40785</v>
      </c>
      <c r="V34">
        <f t="shared" si="13"/>
        <v>7</v>
      </c>
      <c r="W34">
        <f t="shared" si="13"/>
        <v>6</v>
      </c>
      <c r="X34">
        <f t="shared" si="13"/>
        <v>5</v>
      </c>
      <c r="Y34">
        <f t="shared" si="13"/>
        <v>4</v>
      </c>
      <c r="Z34">
        <f t="shared" si="13"/>
        <v>3</v>
      </c>
      <c r="AA34">
        <f t="shared" si="13"/>
        <v>2</v>
      </c>
      <c r="AB34">
        <f t="shared" si="13"/>
        <v>1</v>
      </c>
      <c r="AC34">
        <f t="shared" si="13"/>
        <v>0</v>
      </c>
      <c r="AD34">
        <f t="shared" si="13"/>
        <v>0</v>
      </c>
      <c r="AE34">
        <f t="shared" si="13"/>
        <v>0</v>
      </c>
      <c r="AF34">
        <f t="shared" si="13"/>
        <v>0</v>
      </c>
      <c r="AG34">
        <f t="shared" si="13"/>
        <v>0</v>
      </c>
      <c r="AH34">
        <f t="shared" si="13"/>
        <v>0</v>
      </c>
      <c r="AI34">
        <f t="shared" si="13"/>
        <v>0</v>
      </c>
      <c r="AJ34">
        <f t="shared" ref="AJ34:AV43" si="29">MAX(0,1+$R34-AJ$1)</f>
        <v>3</v>
      </c>
      <c r="AK34">
        <f t="shared" si="29"/>
        <v>2</v>
      </c>
      <c r="AL34">
        <f t="shared" si="29"/>
        <v>1</v>
      </c>
      <c r="AM34">
        <f t="shared" si="29"/>
        <v>0</v>
      </c>
      <c r="AN34">
        <f t="shared" si="29"/>
        <v>0</v>
      </c>
      <c r="AO34">
        <f t="shared" si="29"/>
        <v>0</v>
      </c>
      <c r="AP34">
        <f t="shared" si="29"/>
        <v>0</v>
      </c>
      <c r="AQ34">
        <f t="shared" si="29"/>
        <v>0</v>
      </c>
      <c r="AR34">
        <f t="shared" si="29"/>
        <v>0</v>
      </c>
      <c r="AS34">
        <f t="shared" si="29"/>
        <v>0</v>
      </c>
      <c r="AT34">
        <f t="shared" si="29"/>
        <v>0</v>
      </c>
      <c r="AU34">
        <f t="shared" si="29"/>
        <v>0</v>
      </c>
      <c r="AV34">
        <f t="shared" si="29"/>
        <v>0</v>
      </c>
      <c r="AW34">
        <f t="shared" si="15"/>
        <v>0</v>
      </c>
      <c r="AX34">
        <f t="shared" ref="AX34:BJ43" si="30">MAX(0,1+$S34-AX$1)</f>
        <v>4</v>
      </c>
      <c r="AY34">
        <f t="shared" si="30"/>
        <v>3</v>
      </c>
      <c r="AZ34">
        <f t="shared" si="30"/>
        <v>2</v>
      </c>
      <c r="BA34">
        <f t="shared" si="30"/>
        <v>1</v>
      </c>
      <c r="BB34">
        <f t="shared" si="30"/>
        <v>0</v>
      </c>
      <c r="BC34">
        <f t="shared" si="30"/>
        <v>0</v>
      </c>
      <c r="BD34">
        <f t="shared" si="30"/>
        <v>0</v>
      </c>
      <c r="BE34">
        <f t="shared" si="30"/>
        <v>0</v>
      </c>
      <c r="BF34">
        <f t="shared" si="30"/>
        <v>0</v>
      </c>
      <c r="BG34">
        <f t="shared" si="30"/>
        <v>0</v>
      </c>
      <c r="BH34">
        <f t="shared" si="30"/>
        <v>0</v>
      </c>
      <c r="BI34">
        <f t="shared" si="30"/>
        <v>0</v>
      </c>
      <c r="BJ34">
        <f t="shared" si="30"/>
        <v>0</v>
      </c>
      <c r="BK34">
        <f t="shared" si="17"/>
        <v>0</v>
      </c>
      <c r="BL34">
        <f t="shared" si="23"/>
        <v>1</v>
      </c>
      <c r="BM34">
        <f t="shared" si="9"/>
        <v>4</v>
      </c>
      <c r="BN34">
        <f t="shared" si="18"/>
        <v>27</v>
      </c>
      <c r="BO34">
        <f t="shared" si="18"/>
        <v>8</v>
      </c>
      <c r="BP34">
        <f t="shared" si="18"/>
        <v>1</v>
      </c>
      <c r="BQ34">
        <f t="shared" si="18"/>
        <v>0</v>
      </c>
      <c r="BR34">
        <f t="shared" si="18"/>
        <v>0</v>
      </c>
      <c r="BS34">
        <f t="shared" si="18"/>
        <v>0</v>
      </c>
      <c r="BT34">
        <f t="shared" si="18"/>
        <v>0</v>
      </c>
      <c r="BU34">
        <f t="shared" si="18"/>
        <v>0</v>
      </c>
      <c r="BV34">
        <f t="shared" si="18"/>
        <v>0</v>
      </c>
      <c r="BW34">
        <f t="shared" si="18"/>
        <v>0</v>
      </c>
      <c r="BX34">
        <f t="shared" si="18"/>
        <v>0</v>
      </c>
      <c r="BY34">
        <f t="shared" si="18"/>
        <v>0</v>
      </c>
      <c r="BZ34">
        <f t="shared" si="18"/>
        <v>0</v>
      </c>
      <c r="CA34">
        <f t="shared" si="11"/>
        <v>5</v>
      </c>
      <c r="CB34">
        <f t="shared" si="19"/>
        <v>64</v>
      </c>
      <c r="CC34">
        <f t="shared" si="19"/>
        <v>27</v>
      </c>
      <c r="CD34">
        <f t="shared" si="19"/>
        <v>8</v>
      </c>
      <c r="CE34">
        <f t="shared" si="19"/>
        <v>1</v>
      </c>
      <c r="CF34">
        <f t="shared" si="19"/>
        <v>0</v>
      </c>
      <c r="CG34">
        <f t="shared" si="19"/>
        <v>0</v>
      </c>
      <c r="CH34">
        <f t="shared" si="19"/>
        <v>0</v>
      </c>
      <c r="CI34">
        <f t="shared" si="19"/>
        <v>0</v>
      </c>
      <c r="CJ34">
        <f t="shared" si="19"/>
        <v>0</v>
      </c>
      <c r="CK34">
        <f t="shared" si="19"/>
        <v>0</v>
      </c>
      <c r="CL34">
        <f t="shared" si="19"/>
        <v>0</v>
      </c>
      <c r="CM34">
        <f t="shared" si="19"/>
        <v>0</v>
      </c>
      <c r="CN34">
        <f t="shared" si="19"/>
        <v>0</v>
      </c>
      <c r="CO34">
        <f t="shared" si="20"/>
        <v>10.616069645734681</v>
      </c>
      <c r="CS34">
        <f t="array" ref="CS34">MMULT(AJ34:BL34,CQ$3:CQ$31)</f>
        <v>10.603234787807422</v>
      </c>
      <c r="CT34">
        <f t="array" ref="CT34">MMULT(BL34:CN34,CR$2:CR$30)</f>
        <v>10.603234783650906</v>
      </c>
      <c r="CU34">
        <f t="shared" si="21"/>
        <v>1.2834857927259691E-2</v>
      </c>
      <c r="CV34">
        <f t="shared" si="22"/>
        <v>1.2834862083774823E-2</v>
      </c>
      <c r="CZ34">
        <f t="array" ref="CZ34">-LN(_xlfn.NORM.DIST(CO34,CX$3+MMULT(AJ34:BK34,CX$4:CX$31),CX$32,0))+CX$1*CX$33</f>
        <v>-0.71721470301114798</v>
      </c>
      <c r="DA34">
        <f t="array" ref="DA34">-LN(_xlfn.NORM.DIST(CO34,CY$3+MMULT(BM34:CN34,CY$4:CY$31),CY$32,0))+CY$1*CY$33</f>
        <v>-0.8358174952477706</v>
      </c>
      <c r="DB34">
        <f t="array" ref="DB34">MMULT(AJ34:AW34,CX$4:CX$17)</f>
        <v>2.4188062717725528E-2</v>
      </c>
      <c r="DC34">
        <f t="array" ref="DC34">MMULT(BM34:BZ34,CY$4:CY$17)</f>
        <v>0.52819134365223797</v>
      </c>
      <c r="DD34">
        <f t="array" ref="DD34">MMULT(AX34:BK34,CX$18:CX$31)</f>
        <v>-1.0924851014874115</v>
      </c>
      <c r="DE34">
        <f t="array" ref="DE34">MMULT(CA34:CN34,CY$18:CY$31)</f>
        <v>-0.6263410750861661</v>
      </c>
      <c r="DG34">
        <f t="shared" ref="DG34:DH34" si="31">1/ABS(DG4)</f>
        <v>1.9856657562461926</v>
      </c>
      <c r="DH34">
        <f t="shared" si="31"/>
        <v>8.8885410032196752</v>
      </c>
      <c r="DM34" s="6">
        <f>SUM(DM35:DM62)</f>
        <v>3.7188489964763298</v>
      </c>
      <c r="DN34" s="6">
        <f>SUM(DN35:DN62)</f>
        <v>3.6524443405568525</v>
      </c>
      <c r="DO34">
        <f t="array" ref="DO34">-LN(_xlfn.GAMMA.DIST(U34,(1/DM$32)*EXP(DM$3+MMULT(AJ34:BK34,DM$4:DM$31)),DM$32,0))+DM$1*DM$34</f>
        <v>10.160038244838821</v>
      </c>
      <c r="DP34">
        <f t="array" ref="DP34">-LN(_xlfn.GAMMA.DIST(U34,EXP(DN$3+MMULT(BM34:CN34,DN$4:DN$31))/DN$32,DN$32,0))+DN$1*DN$34</f>
        <v>10.131368464064717</v>
      </c>
      <c r="DR34" s="6">
        <f>SUM(DR35:DR62)</f>
        <v>2.9314616874983161</v>
      </c>
      <c r="DS34">
        <f t="array" ref="DS34">-LN(_xlfn.GAMMA.DIST(U34,EXP(DR$3+MMULT(BM34:CN34,DR$4:DR$31))/DR$32,DR$32,0))+DR$1*DR$34</f>
        <v>10.151258634443202</v>
      </c>
      <c r="DU34">
        <v>3.882781437175026</v>
      </c>
      <c r="DV34">
        <v>0.76911269252429137</v>
      </c>
      <c r="DW34">
        <v>10.124852477702511</v>
      </c>
      <c r="DX34">
        <v>11.485985396282642</v>
      </c>
      <c r="EB34">
        <v>2</v>
      </c>
      <c r="EC34">
        <v>1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5</v>
      </c>
      <c r="EN34">
        <v>4</v>
      </c>
      <c r="EO34">
        <v>2</v>
      </c>
      <c r="EP34">
        <v>1</v>
      </c>
      <c r="EQ34">
        <v>0</v>
      </c>
      <c r="ER34">
        <v>0</v>
      </c>
      <c r="ES34">
        <v>0</v>
      </c>
      <c r="ET34">
        <v>0</v>
      </c>
      <c r="EV34">
        <v>3</v>
      </c>
      <c r="EW34">
        <v>8</v>
      </c>
      <c r="EX34">
        <v>1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6</v>
      </c>
      <c r="FE34">
        <v>125</v>
      </c>
      <c r="FF34">
        <v>64</v>
      </c>
      <c r="FG34">
        <v>27</v>
      </c>
      <c r="FH34">
        <v>8</v>
      </c>
      <c r="FI34">
        <v>1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</row>
    <row r="35" spans="7:171" x14ac:dyDescent="0.2">
      <c r="G35" s="2"/>
      <c r="R35">
        <v>5</v>
      </c>
      <c r="S35">
        <v>4</v>
      </c>
      <c r="T35">
        <v>8</v>
      </c>
      <c r="U35" s="1">
        <v>68289</v>
      </c>
      <c r="V35">
        <f t="shared" si="13"/>
        <v>7</v>
      </c>
      <c r="W35">
        <f t="shared" si="13"/>
        <v>6</v>
      </c>
      <c r="X35">
        <f t="shared" si="13"/>
        <v>5</v>
      </c>
      <c r="Y35">
        <f t="shared" si="13"/>
        <v>4</v>
      </c>
      <c r="Z35">
        <f t="shared" si="13"/>
        <v>3</v>
      </c>
      <c r="AA35">
        <f t="shared" si="13"/>
        <v>2</v>
      </c>
      <c r="AB35">
        <f t="shared" si="13"/>
        <v>1</v>
      </c>
      <c r="AC35">
        <f t="shared" si="13"/>
        <v>0</v>
      </c>
      <c r="AD35">
        <f t="shared" si="13"/>
        <v>0</v>
      </c>
      <c r="AE35">
        <f t="shared" si="13"/>
        <v>0</v>
      </c>
      <c r="AF35">
        <f t="shared" si="13"/>
        <v>0</v>
      </c>
      <c r="AG35">
        <f t="shared" si="13"/>
        <v>0</v>
      </c>
      <c r="AH35">
        <f t="shared" si="13"/>
        <v>0</v>
      </c>
      <c r="AI35">
        <f t="shared" si="13"/>
        <v>0</v>
      </c>
      <c r="AJ35">
        <f t="shared" si="29"/>
        <v>4</v>
      </c>
      <c r="AK35">
        <f t="shared" si="29"/>
        <v>3</v>
      </c>
      <c r="AL35">
        <f t="shared" si="29"/>
        <v>2</v>
      </c>
      <c r="AM35">
        <f t="shared" si="29"/>
        <v>1</v>
      </c>
      <c r="AN35">
        <f t="shared" si="29"/>
        <v>0</v>
      </c>
      <c r="AO35">
        <f t="shared" si="29"/>
        <v>0</v>
      </c>
      <c r="AP35">
        <f t="shared" si="29"/>
        <v>0</v>
      </c>
      <c r="AQ35">
        <f t="shared" si="29"/>
        <v>0</v>
      </c>
      <c r="AR35">
        <f t="shared" si="29"/>
        <v>0</v>
      </c>
      <c r="AS35">
        <f t="shared" si="29"/>
        <v>0</v>
      </c>
      <c r="AT35">
        <f t="shared" si="29"/>
        <v>0</v>
      </c>
      <c r="AU35">
        <f t="shared" si="29"/>
        <v>0</v>
      </c>
      <c r="AV35">
        <f t="shared" si="29"/>
        <v>0</v>
      </c>
      <c r="AW35">
        <f t="shared" si="15"/>
        <v>0</v>
      </c>
      <c r="AX35">
        <f t="shared" si="30"/>
        <v>3</v>
      </c>
      <c r="AY35">
        <f t="shared" si="30"/>
        <v>2</v>
      </c>
      <c r="AZ35">
        <f t="shared" si="30"/>
        <v>1</v>
      </c>
      <c r="BA35">
        <f t="shared" si="30"/>
        <v>0</v>
      </c>
      <c r="BB35">
        <f t="shared" si="30"/>
        <v>0</v>
      </c>
      <c r="BC35">
        <f t="shared" si="30"/>
        <v>0</v>
      </c>
      <c r="BD35">
        <f t="shared" si="30"/>
        <v>0</v>
      </c>
      <c r="BE35">
        <f t="shared" si="30"/>
        <v>0</v>
      </c>
      <c r="BF35">
        <f t="shared" si="30"/>
        <v>0</v>
      </c>
      <c r="BG35">
        <f t="shared" si="30"/>
        <v>0</v>
      </c>
      <c r="BH35">
        <f t="shared" si="30"/>
        <v>0</v>
      </c>
      <c r="BI35">
        <f t="shared" si="30"/>
        <v>0</v>
      </c>
      <c r="BJ35">
        <f t="shared" si="30"/>
        <v>0</v>
      </c>
      <c r="BK35">
        <f t="shared" si="17"/>
        <v>0</v>
      </c>
      <c r="BL35">
        <f t="shared" si="23"/>
        <v>1</v>
      </c>
      <c r="BM35">
        <f t="shared" ref="BM35:BM66" si="32">R35</f>
        <v>5</v>
      </c>
      <c r="BN35">
        <f t="shared" si="18"/>
        <v>64</v>
      </c>
      <c r="BO35">
        <f t="shared" si="18"/>
        <v>27</v>
      </c>
      <c r="BP35">
        <f t="shared" si="18"/>
        <v>8</v>
      </c>
      <c r="BQ35">
        <f t="shared" si="18"/>
        <v>1</v>
      </c>
      <c r="BR35">
        <f t="shared" si="18"/>
        <v>0</v>
      </c>
      <c r="BS35">
        <f t="shared" si="18"/>
        <v>0</v>
      </c>
      <c r="BT35">
        <f t="shared" si="18"/>
        <v>0</v>
      </c>
      <c r="BU35">
        <f t="shared" si="18"/>
        <v>0</v>
      </c>
      <c r="BV35">
        <f t="shared" si="18"/>
        <v>0</v>
      </c>
      <c r="BW35">
        <f t="shared" si="18"/>
        <v>0</v>
      </c>
      <c r="BX35">
        <f t="shared" si="18"/>
        <v>0</v>
      </c>
      <c r="BY35">
        <f t="shared" si="18"/>
        <v>0</v>
      </c>
      <c r="BZ35">
        <f t="shared" si="18"/>
        <v>0</v>
      </c>
      <c r="CA35">
        <f t="shared" ref="CA35:CA66" si="33">S35</f>
        <v>4</v>
      </c>
      <c r="CB35">
        <f t="shared" si="19"/>
        <v>27</v>
      </c>
      <c r="CC35">
        <f t="shared" si="19"/>
        <v>8</v>
      </c>
      <c r="CD35">
        <f t="shared" si="19"/>
        <v>1</v>
      </c>
      <c r="CE35">
        <f t="shared" si="19"/>
        <v>0</v>
      </c>
      <c r="CF35">
        <f t="shared" si="19"/>
        <v>0</v>
      </c>
      <c r="CG35">
        <f t="shared" si="19"/>
        <v>0</v>
      </c>
      <c r="CH35">
        <f t="shared" si="19"/>
        <v>0</v>
      </c>
      <c r="CI35">
        <f t="shared" si="19"/>
        <v>0</v>
      </c>
      <c r="CJ35">
        <f t="shared" si="19"/>
        <v>0</v>
      </c>
      <c r="CK35">
        <f t="shared" si="19"/>
        <v>0</v>
      </c>
      <c r="CL35">
        <f t="shared" si="19"/>
        <v>0</v>
      </c>
      <c r="CM35">
        <f t="shared" si="19"/>
        <v>0</v>
      </c>
      <c r="CN35">
        <f t="shared" si="19"/>
        <v>0</v>
      </c>
      <c r="CO35">
        <f t="shared" ref="CO35:CO66" si="34">LN(U35)</f>
        <v>11.131503978415498</v>
      </c>
      <c r="CS35">
        <f t="array" ref="CS35">MMULT(AJ35:BL35,CQ$3:CQ$31)</f>
        <v>11.209942370593701</v>
      </c>
      <c r="CT35">
        <f t="array" ref="CT35">MMULT(BL35:CN35,CR$2:CR$30)</f>
        <v>11.209942377860232</v>
      </c>
      <c r="CU35">
        <f t="shared" si="21"/>
        <v>-7.8438392178203031E-2</v>
      </c>
      <c r="CV35">
        <f t="shared" si="22"/>
        <v>-7.843839944473352E-2</v>
      </c>
      <c r="CX35">
        <f t="shared" ref="CX35:CY62" si="35">ABS(CX4)</f>
        <v>0.37496015948069039</v>
      </c>
      <c r="CY35">
        <f t="shared" si="35"/>
        <v>0.48081546384431484</v>
      </c>
      <c r="CZ35">
        <f t="array" ref="CZ35">-LN(_xlfn.NORM.DIST(CO35,CX$3+MMULT(AJ35:BK35,CX$4:CX$31),CX$32,0))+CX$1*CX$33</f>
        <v>-0.42775324781245722</v>
      </c>
      <c r="DA35">
        <f t="array" ref="DA35">-LN(_xlfn.NORM.DIST(CO35,CY$3+MMULT(BM35:CN35,CY$4:CY$31),CY$32,0))+CY$1*CY$33</f>
        <v>-0.79544939583977681</v>
      </c>
      <c r="DB35">
        <f t="array" ref="DB35">MMULT(AJ35:AW35,CX$4:CX$17)</f>
        <v>0.22362936935993361</v>
      </c>
      <c r="DC35">
        <f t="array" ref="DC35">MMULT(BM35:BZ35,CY$4:CY$17)</f>
        <v>0.66812302016973479</v>
      </c>
      <c r="DD35">
        <f t="array" ref="DD35">MMULT(AX35:BK35,CX$18:CX$31)</f>
        <v>-0.70210022167690989</v>
      </c>
      <c r="DE35">
        <f t="array" ref="DE35">MMULT(CA35:CN35,CY$18:CY$31)</f>
        <v>-0.2313222675790729</v>
      </c>
      <c r="DG35">
        <f t="shared" ref="DG35:DH35" si="36">1/ABS(DG5)</f>
        <v>4.1891157574883042</v>
      </c>
      <c r="DH35">
        <f t="shared" si="36"/>
        <v>6.3087460933397406</v>
      </c>
      <c r="DM35">
        <f t="shared" ref="DM35:DN62" si="37">ABS(DM4)</f>
        <v>0.36762701920036406</v>
      </c>
      <c r="DN35">
        <f t="shared" si="37"/>
        <v>0.57556351137644379</v>
      </c>
      <c r="DO35">
        <f t="array" ref="DO35">-LN(_xlfn.GAMMA.DIST(U35,(1/DM$32)*EXP(DM$3+MMULT(AJ35:BK35,DM$4:DM$31)),DM$32,0))+DM$1*DM$34</f>
        <v>10.464734121860628</v>
      </c>
      <c r="DP35">
        <f t="array" ref="DP35">-LN(_xlfn.GAMMA.DIST(U35,EXP(DN$3+MMULT(BM35:CN35,DN$4:DN$31))/DN$32,DN$32,0))+DN$1*DN$34</f>
        <v>10.444091959741414</v>
      </c>
      <c r="DR35">
        <f>ABS(DR4)</f>
        <v>0.51640020821887722</v>
      </c>
      <c r="DS35">
        <f t="array" ref="DS35">-LN(_xlfn.GAMMA.DIST(U35,EXP(DR$3+MMULT(BM35:CN35,DR$4:DR$31))/DR$32,DR$32,0))+DR$1*DR$34</f>
        <v>10.492331050362901</v>
      </c>
      <c r="DU35">
        <v>0.36840684473615803</v>
      </c>
      <c r="DV35">
        <v>1.9143616228207979E-2</v>
      </c>
      <c r="DW35">
        <v>10.627725055953563</v>
      </c>
      <c r="DX35">
        <v>12.257918184758687</v>
      </c>
      <c r="EB35">
        <v>3</v>
      </c>
      <c r="EC35">
        <v>2</v>
      </c>
      <c r="ED35">
        <v>1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4</v>
      </c>
      <c r="EN35">
        <v>3</v>
      </c>
      <c r="EO35">
        <v>1</v>
      </c>
      <c r="EP35">
        <v>0</v>
      </c>
      <c r="EQ35">
        <v>0</v>
      </c>
      <c r="ER35">
        <v>0</v>
      </c>
      <c r="ES35">
        <v>0</v>
      </c>
      <c r="ET35">
        <v>0</v>
      </c>
      <c r="EV35">
        <v>4</v>
      </c>
      <c r="EW35">
        <v>27</v>
      </c>
      <c r="EX35">
        <v>8</v>
      </c>
      <c r="EY35">
        <v>1</v>
      </c>
      <c r="EZ35">
        <v>0</v>
      </c>
      <c r="FA35">
        <v>0</v>
      </c>
      <c r="FB35">
        <v>0</v>
      </c>
      <c r="FC35">
        <v>0</v>
      </c>
      <c r="FD35">
        <v>5</v>
      </c>
      <c r="FE35">
        <v>64</v>
      </c>
      <c r="FF35">
        <v>27</v>
      </c>
      <c r="FG35">
        <v>8</v>
      </c>
      <c r="FH35">
        <v>1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</row>
    <row r="36" spans="7:171" x14ac:dyDescent="0.2">
      <c r="G36" s="2"/>
      <c r="R36">
        <v>6</v>
      </c>
      <c r="S36">
        <v>3</v>
      </c>
      <c r="T36">
        <v>8</v>
      </c>
      <c r="U36" s="1">
        <v>165234</v>
      </c>
      <c r="V36">
        <f t="shared" ref="V36:AI54" si="38">MAX(0,1+$T36-V$1)</f>
        <v>7</v>
      </c>
      <c r="W36">
        <f t="shared" si="38"/>
        <v>6</v>
      </c>
      <c r="X36">
        <f t="shared" si="38"/>
        <v>5</v>
      </c>
      <c r="Y36">
        <f t="shared" si="38"/>
        <v>4</v>
      </c>
      <c r="Z36">
        <f t="shared" si="38"/>
        <v>3</v>
      </c>
      <c r="AA36">
        <f t="shared" si="38"/>
        <v>2</v>
      </c>
      <c r="AB36">
        <f t="shared" si="38"/>
        <v>1</v>
      </c>
      <c r="AC36">
        <f t="shared" si="38"/>
        <v>0</v>
      </c>
      <c r="AD36">
        <f t="shared" si="38"/>
        <v>0</v>
      </c>
      <c r="AE36">
        <f t="shared" si="38"/>
        <v>0</v>
      </c>
      <c r="AF36">
        <f t="shared" si="38"/>
        <v>0</v>
      </c>
      <c r="AG36">
        <f t="shared" si="38"/>
        <v>0</v>
      </c>
      <c r="AH36">
        <f t="shared" si="38"/>
        <v>0</v>
      </c>
      <c r="AI36">
        <f t="shared" si="38"/>
        <v>0</v>
      </c>
      <c r="AJ36">
        <f t="shared" si="29"/>
        <v>5</v>
      </c>
      <c r="AK36">
        <f t="shared" si="29"/>
        <v>4</v>
      </c>
      <c r="AL36">
        <f t="shared" si="29"/>
        <v>3</v>
      </c>
      <c r="AM36">
        <f t="shared" si="29"/>
        <v>2</v>
      </c>
      <c r="AN36">
        <f t="shared" si="29"/>
        <v>1</v>
      </c>
      <c r="AO36">
        <f t="shared" si="29"/>
        <v>0</v>
      </c>
      <c r="AP36">
        <f t="shared" si="29"/>
        <v>0</v>
      </c>
      <c r="AQ36">
        <f t="shared" si="29"/>
        <v>0</v>
      </c>
      <c r="AR36">
        <f t="shared" si="29"/>
        <v>0</v>
      </c>
      <c r="AS36">
        <f t="shared" si="29"/>
        <v>0</v>
      </c>
      <c r="AT36">
        <f t="shared" si="29"/>
        <v>0</v>
      </c>
      <c r="AU36">
        <f t="shared" si="29"/>
        <v>0</v>
      </c>
      <c r="AV36">
        <f t="shared" si="29"/>
        <v>0</v>
      </c>
      <c r="AW36">
        <f t="shared" si="15"/>
        <v>0</v>
      </c>
      <c r="AX36">
        <f t="shared" si="30"/>
        <v>2</v>
      </c>
      <c r="AY36">
        <f t="shared" si="30"/>
        <v>1</v>
      </c>
      <c r="AZ36">
        <f t="shared" si="30"/>
        <v>0</v>
      </c>
      <c r="BA36">
        <f t="shared" si="30"/>
        <v>0</v>
      </c>
      <c r="BB36">
        <f t="shared" si="30"/>
        <v>0</v>
      </c>
      <c r="BC36">
        <f t="shared" si="30"/>
        <v>0</v>
      </c>
      <c r="BD36">
        <f t="shared" si="30"/>
        <v>0</v>
      </c>
      <c r="BE36">
        <f t="shared" si="30"/>
        <v>0</v>
      </c>
      <c r="BF36">
        <f t="shared" si="30"/>
        <v>0</v>
      </c>
      <c r="BG36">
        <f t="shared" si="30"/>
        <v>0</v>
      </c>
      <c r="BH36">
        <f t="shared" si="30"/>
        <v>0</v>
      </c>
      <c r="BI36">
        <f t="shared" si="30"/>
        <v>0</v>
      </c>
      <c r="BJ36">
        <f t="shared" si="30"/>
        <v>0</v>
      </c>
      <c r="BK36">
        <f t="shared" si="17"/>
        <v>0</v>
      </c>
      <c r="BL36">
        <f t="shared" si="23"/>
        <v>1</v>
      </c>
      <c r="BM36">
        <f t="shared" si="32"/>
        <v>6</v>
      </c>
      <c r="BN36">
        <f t="shared" ref="BN36:BZ55" si="39">MAX(0,2+$R36-BN$1)^3</f>
        <v>125</v>
      </c>
      <c r="BO36">
        <f t="shared" si="39"/>
        <v>64</v>
      </c>
      <c r="BP36">
        <f t="shared" si="39"/>
        <v>27</v>
      </c>
      <c r="BQ36">
        <f t="shared" si="39"/>
        <v>8</v>
      </c>
      <c r="BR36">
        <f t="shared" si="39"/>
        <v>1</v>
      </c>
      <c r="BS36">
        <f t="shared" si="39"/>
        <v>0</v>
      </c>
      <c r="BT36">
        <f t="shared" si="39"/>
        <v>0</v>
      </c>
      <c r="BU36">
        <f t="shared" si="39"/>
        <v>0</v>
      </c>
      <c r="BV36">
        <f t="shared" si="39"/>
        <v>0</v>
      </c>
      <c r="BW36">
        <f t="shared" si="39"/>
        <v>0</v>
      </c>
      <c r="BX36">
        <f t="shared" si="39"/>
        <v>0</v>
      </c>
      <c r="BY36">
        <f t="shared" si="39"/>
        <v>0</v>
      </c>
      <c r="BZ36">
        <f t="shared" si="39"/>
        <v>0</v>
      </c>
      <c r="CA36">
        <f t="shared" si="33"/>
        <v>3</v>
      </c>
      <c r="CB36">
        <f t="shared" ref="CB36:CN55" si="40">MAX(0,2+$S36-CB$1)^3</f>
        <v>8</v>
      </c>
      <c r="CC36">
        <f t="shared" si="40"/>
        <v>1</v>
      </c>
      <c r="CD36">
        <f t="shared" si="40"/>
        <v>0</v>
      </c>
      <c r="CE36">
        <f t="shared" si="40"/>
        <v>0</v>
      </c>
      <c r="CF36">
        <f t="shared" si="40"/>
        <v>0</v>
      </c>
      <c r="CG36">
        <f t="shared" si="40"/>
        <v>0</v>
      </c>
      <c r="CH36">
        <f t="shared" si="40"/>
        <v>0</v>
      </c>
      <c r="CI36">
        <f t="shared" si="40"/>
        <v>0</v>
      </c>
      <c r="CJ36">
        <f t="shared" si="40"/>
        <v>0</v>
      </c>
      <c r="CK36">
        <f t="shared" si="40"/>
        <v>0</v>
      </c>
      <c r="CL36">
        <f t="shared" si="40"/>
        <v>0</v>
      </c>
      <c r="CM36">
        <f t="shared" si="40"/>
        <v>0</v>
      </c>
      <c r="CN36">
        <f t="shared" si="40"/>
        <v>0</v>
      </c>
      <c r="CO36">
        <f t="shared" si="34"/>
        <v>12.015117930030822</v>
      </c>
      <c r="CS36">
        <f t="array" ref="CS36">MMULT(AJ36:BL36,CQ$3:CQ$31)</f>
        <v>12.088912043297141</v>
      </c>
      <c r="CT36">
        <f t="array" ref="CT36">MMULT(BL36:CN36,CR$2:CR$30)</f>
        <v>12.088912030641364</v>
      </c>
      <c r="CU36">
        <f t="shared" si="21"/>
        <v>-7.3794113266318462E-2</v>
      </c>
      <c r="CV36">
        <f t="shared" si="22"/>
        <v>-7.3794100610541591E-2</v>
      </c>
      <c r="CX36">
        <f t="shared" si="35"/>
        <v>0.45725127152495054</v>
      </c>
      <c r="CY36">
        <f t="shared" si="35"/>
        <v>9.7110531078660189E-2</v>
      </c>
      <c r="CZ36">
        <f t="array" ref="CZ36">-LN(_xlfn.NORM.DIST(CO36,CX$3+MMULT(AJ36:BK36,CX$4:CX$31),CX$32,0))+CX$1*CX$33</f>
        <v>-0.60273955425846304</v>
      </c>
      <c r="DA36">
        <f t="array" ref="DA36">-LN(_xlfn.NORM.DIST(CO36,CY$3+MMULT(BM36:CN36,CY$4:CY$31),CY$32,0))+CY$1*CY$33</f>
        <v>-0.62422996465457059</v>
      </c>
      <c r="DB36">
        <f t="array" ref="DB36">MMULT(AJ36:AW36,CX$4:CX$17)</f>
        <v>0.59551725590811544</v>
      </c>
      <c r="DC36">
        <f t="array" ref="DC36">MMULT(BM36:BZ36,CY$4:CY$17)</f>
        <v>1.0878013793346686</v>
      </c>
      <c r="DD36">
        <f t="array" ref="DD36">MMULT(AX36:BK36,CX$18:CX$31)</f>
        <v>-0.22501308360872718</v>
      </c>
      <c r="DE36">
        <f t="array" ref="DE36">MMULT(CA36:CN36,CY$18:CY$31)</f>
        <v>0.27643749573361193</v>
      </c>
      <c r="DG36">
        <f t="shared" ref="DG36:DH36" si="41">1/ABS(DG6)</f>
        <v>1.8766508244887996</v>
      </c>
      <c r="DH36">
        <f t="shared" si="41"/>
        <v>6.0448185556745155</v>
      </c>
      <c r="DM36">
        <f t="shared" si="37"/>
        <v>0.60678734417210256</v>
      </c>
      <c r="DN36">
        <f t="shared" si="37"/>
        <v>0.16041356777517274</v>
      </c>
      <c r="DO36">
        <f t="array" ref="DO36">-LN(_xlfn.GAMMA.DIST(U36,(1/DM$32)*EXP(DM$3+MMULT(AJ36:BK36,DM$4:DM$31)),DM$32,0))+DM$1*DM$34</f>
        <v>10.934594821284078</v>
      </c>
      <c r="DP36">
        <f t="array" ref="DP36">-LN(_xlfn.GAMMA.DIST(U36,EXP(DN$3+MMULT(BM36:CN36,DN$4:DN$31))/DN$32,DN$32,0))+DN$1*DN$34</f>
        <v>11.576871080402547</v>
      </c>
      <c r="DR36">
        <f t="shared" ref="DR36" si="42">ABS(DR5)</f>
        <v>0.10926413928513157</v>
      </c>
      <c r="DS36">
        <f t="array" ref="DS36">-LN(_xlfn.GAMMA.DIST(U36,EXP(DR$3+MMULT(BM36:CN36,DR$4:DR$31))/DR$32,DR$32,0))+DR$1*DR$34</f>
        <v>11.405306679879725</v>
      </c>
      <c r="DU36">
        <v>0.59616650819364425</v>
      </c>
      <c r="DV36">
        <v>2.1711650845052106E-3</v>
      </c>
      <c r="DW36">
        <v>10.791985930687394</v>
      </c>
      <c r="DX36">
        <v>12.160980933428323</v>
      </c>
      <c r="EB36">
        <v>4</v>
      </c>
      <c r="EC36">
        <v>3</v>
      </c>
      <c r="ED36">
        <v>2</v>
      </c>
      <c r="EE36">
        <v>1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3</v>
      </c>
      <c r="EN36">
        <v>2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V36">
        <v>5</v>
      </c>
      <c r="EW36">
        <v>64</v>
      </c>
      <c r="EX36">
        <v>27</v>
      </c>
      <c r="EY36">
        <v>8</v>
      </c>
      <c r="EZ36">
        <v>1</v>
      </c>
      <c r="FA36">
        <v>0</v>
      </c>
      <c r="FB36">
        <v>0</v>
      </c>
      <c r="FC36">
        <v>0</v>
      </c>
      <c r="FD36">
        <v>4</v>
      </c>
      <c r="FE36">
        <v>27</v>
      </c>
      <c r="FF36">
        <v>8</v>
      </c>
      <c r="FG36">
        <v>1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</row>
    <row r="37" spans="7:171" x14ac:dyDescent="0.2">
      <c r="G37" s="2"/>
      <c r="R37">
        <v>7</v>
      </c>
      <c r="S37">
        <v>2</v>
      </c>
      <c r="T37">
        <v>8</v>
      </c>
      <c r="U37" s="1">
        <v>435794</v>
      </c>
      <c r="V37">
        <f t="shared" si="38"/>
        <v>7</v>
      </c>
      <c r="W37">
        <f t="shared" si="38"/>
        <v>6</v>
      </c>
      <c r="X37">
        <f t="shared" si="38"/>
        <v>5</v>
      </c>
      <c r="Y37">
        <f t="shared" si="38"/>
        <v>4</v>
      </c>
      <c r="Z37">
        <f t="shared" si="38"/>
        <v>3</v>
      </c>
      <c r="AA37">
        <f t="shared" si="38"/>
        <v>2</v>
      </c>
      <c r="AB37">
        <f t="shared" si="38"/>
        <v>1</v>
      </c>
      <c r="AC37">
        <f t="shared" si="38"/>
        <v>0</v>
      </c>
      <c r="AD37">
        <f t="shared" si="38"/>
        <v>0</v>
      </c>
      <c r="AE37">
        <f t="shared" si="38"/>
        <v>0</v>
      </c>
      <c r="AF37">
        <f t="shared" si="38"/>
        <v>0</v>
      </c>
      <c r="AG37">
        <f t="shared" si="38"/>
        <v>0</v>
      </c>
      <c r="AH37">
        <f t="shared" si="38"/>
        <v>0</v>
      </c>
      <c r="AI37">
        <f t="shared" si="38"/>
        <v>0</v>
      </c>
      <c r="AJ37">
        <f t="shared" si="29"/>
        <v>6</v>
      </c>
      <c r="AK37">
        <f t="shared" si="29"/>
        <v>5</v>
      </c>
      <c r="AL37">
        <f t="shared" si="29"/>
        <v>4</v>
      </c>
      <c r="AM37">
        <f t="shared" si="29"/>
        <v>3</v>
      </c>
      <c r="AN37">
        <f t="shared" si="29"/>
        <v>2</v>
      </c>
      <c r="AO37">
        <f t="shared" si="29"/>
        <v>1</v>
      </c>
      <c r="AP37">
        <f t="shared" si="29"/>
        <v>0</v>
      </c>
      <c r="AQ37">
        <f t="shared" si="29"/>
        <v>0</v>
      </c>
      <c r="AR37">
        <f t="shared" si="29"/>
        <v>0</v>
      </c>
      <c r="AS37">
        <f t="shared" si="29"/>
        <v>0</v>
      </c>
      <c r="AT37">
        <f t="shared" si="29"/>
        <v>0</v>
      </c>
      <c r="AU37">
        <f t="shared" si="29"/>
        <v>0</v>
      </c>
      <c r="AV37">
        <f t="shared" si="29"/>
        <v>0</v>
      </c>
      <c r="AW37">
        <f t="shared" si="15"/>
        <v>0</v>
      </c>
      <c r="AX37">
        <f t="shared" si="30"/>
        <v>1</v>
      </c>
      <c r="AY37">
        <f t="shared" si="30"/>
        <v>0</v>
      </c>
      <c r="AZ37">
        <f t="shared" si="30"/>
        <v>0</v>
      </c>
      <c r="BA37">
        <f t="shared" si="30"/>
        <v>0</v>
      </c>
      <c r="BB37">
        <f t="shared" si="30"/>
        <v>0</v>
      </c>
      <c r="BC37">
        <f t="shared" si="30"/>
        <v>0</v>
      </c>
      <c r="BD37">
        <f t="shared" si="30"/>
        <v>0</v>
      </c>
      <c r="BE37">
        <f t="shared" si="30"/>
        <v>0</v>
      </c>
      <c r="BF37">
        <f t="shared" si="30"/>
        <v>0</v>
      </c>
      <c r="BG37">
        <f t="shared" si="30"/>
        <v>0</v>
      </c>
      <c r="BH37">
        <f t="shared" si="30"/>
        <v>0</v>
      </c>
      <c r="BI37">
        <f t="shared" si="30"/>
        <v>0</v>
      </c>
      <c r="BJ37">
        <f t="shared" si="30"/>
        <v>0</v>
      </c>
      <c r="BK37">
        <f t="shared" si="17"/>
        <v>0</v>
      </c>
      <c r="BL37">
        <f t="shared" si="23"/>
        <v>1</v>
      </c>
      <c r="BM37">
        <f t="shared" si="32"/>
        <v>7</v>
      </c>
      <c r="BN37">
        <f t="shared" si="39"/>
        <v>216</v>
      </c>
      <c r="BO37">
        <f t="shared" si="39"/>
        <v>125</v>
      </c>
      <c r="BP37">
        <f t="shared" si="39"/>
        <v>64</v>
      </c>
      <c r="BQ37">
        <f t="shared" si="39"/>
        <v>27</v>
      </c>
      <c r="BR37">
        <f t="shared" si="39"/>
        <v>8</v>
      </c>
      <c r="BS37">
        <f t="shared" si="39"/>
        <v>1</v>
      </c>
      <c r="BT37">
        <f t="shared" si="39"/>
        <v>0</v>
      </c>
      <c r="BU37">
        <f t="shared" si="39"/>
        <v>0</v>
      </c>
      <c r="BV37">
        <f t="shared" si="39"/>
        <v>0</v>
      </c>
      <c r="BW37">
        <f t="shared" si="39"/>
        <v>0</v>
      </c>
      <c r="BX37">
        <f t="shared" si="39"/>
        <v>0</v>
      </c>
      <c r="BY37">
        <f t="shared" si="39"/>
        <v>0</v>
      </c>
      <c r="BZ37">
        <f t="shared" si="39"/>
        <v>0</v>
      </c>
      <c r="CA37">
        <f t="shared" si="33"/>
        <v>2</v>
      </c>
      <c r="CB37">
        <f t="shared" si="40"/>
        <v>1</v>
      </c>
      <c r="CC37">
        <f t="shared" si="40"/>
        <v>0</v>
      </c>
      <c r="CD37">
        <f t="shared" si="40"/>
        <v>0</v>
      </c>
      <c r="CE37">
        <f t="shared" si="40"/>
        <v>0</v>
      </c>
      <c r="CF37">
        <f t="shared" si="40"/>
        <v>0</v>
      </c>
      <c r="CG37">
        <f t="shared" si="40"/>
        <v>0</v>
      </c>
      <c r="CH37">
        <f t="shared" si="40"/>
        <v>0</v>
      </c>
      <c r="CI37">
        <f t="shared" si="40"/>
        <v>0</v>
      </c>
      <c r="CJ37">
        <f t="shared" si="40"/>
        <v>0</v>
      </c>
      <c r="CK37">
        <f t="shared" si="40"/>
        <v>0</v>
      </c>
      <c r="CL37">
        <f t="shared" si="40"/>
        <v>0</v>
      </c>
      <c r="CM37">
        <f t="shared" si="40"/>
        <v>0</v>
      </c>
      <c r="CN37">
        <f t="shared" si="40"/>
        <v>0</v>
      </c>
      <c r="CO37">
        <f t="shared" si="34"/>
        <v>12.984924933614494</v>
      </c>
      <c r="CS37">
        <f t="array" ref="CS37">MMULT(AJ37:BL37,CQ$3:CQ$31)</f>
        <v>12.973692562021991</v>
      </c>
      <c r="CT37">
        <f t="array" ref="CT37">MMULT(BL37:CN37,CR$2:CR$30)</f>
        <v>12.973692545146591</v>
      </c>
      <c r="CU37">
        <f t="shared" si="21"/>
        <v>1.1232371592502233E-2</v>
      </c>
      <c r="CV37">
        <f t="shared" si="22"/>
        <v>1.1232388467902865E-2</v>
      </c>
      <c r="CX37">
        <f t="shared" si="35"/>
        <v>0.18618987267444456</v>
      </c>
      <c r="CY37">
        <f t="shared" si="35"/>
        <v>0.13822512518343064</v>
      </c>
      <c r="CZ37">
        <f t="array" ref="CZ37">-LN(_xlfn.NORM.DIST(CO37,CX$3+MMULT(AJ37:BK37,CX$4:CX$31),CX$32,0))+CX$1*CX$33</f>
        <v>-0.66466998337288907</v>
      </c>
      <c r="DA37">
        <f t="array" ref="DA37">-LN(_xlfn.NORM.DIST(CO37,CY$3+MMULT(BM37:CN37,CY$4:CY$31),CY$32,0))+CY$1*CY$33</f>
        <v>-0.84952408882853181</v>
      </c>
      <c r="DB37">
        <f t="array" ref="DB37">MMULT(AJ37:AW37,CX$4:CX$17)</f>
        <v>0.96739060535927934</v>
      </c>
      <c r="DC37">
        <f t="array" ref="DC37">MMULT(BM37:BZ37,CY$4:CY$17)</f>
        <v>1.4915696406200627</v>
      </c>
      <c r="DD37">
        <f t="array" ref="DD37">MMULT(AX37:BK37,CX$18:CX$31)</f>
        <v>0.25209562269821328</v>
      </c>
      <c r="DE37">
        <f t="array" ref="DE37">MMULT(CA37:CN37,CY$18:CY$31)</f>
        <v>0.73922085950182781</v>
      </c>
      <c r="DG37">
        <f t="shared" ref="DG37:DH37" si="43">1/ABS(DG7)</f>
        <v>5.4780782194553126</v>
      </c>
      <c r="DH37">
        <f t="shared" si="43"/>
        <v>2.9498495069110855</v>
      </c>
      <c r="DM37">
        <f t="shared" si="37"/>
        <v>6.4887424567276128E-3</v>
      </c>
      <c r="DN37">
        <f t="shared" si="37"/>
        <v>0.31926033698365541</v>
      </c>
      <c r="DO37">
        <f t="array" ref="DO37">-LN(_xlfn.GAMMA.DIST(U37,(1/DM$32)*EXP(DM$3+MMULT(AJ37:BK37,DM$4:DM$31)),DM$32,0))+DM$1*DM$34</f>
        <v>12.034081070762561</v>
      </c>
      <c r="DP37">
        <f t="array" ref="DP37">-LN(_xlfn.GAMMA.DIST(U37,EXP(DN$3+MMULT(BM37:CN37,DN$4:DN$31))/DN$32,DN$32,0))+DN$1*DN$34</f>
        <v>11.313780559439159</v>
      </c>
      <c r="DR37">
        <f t="shared" ref="DR37" si="44">ABS(DR6)</f>
        <v>0.15990793484859345</v>
      </c>
      <c r="DS37">
        <f t="array" ref="DS37">-LN(_xlfn.GAMMA.DIST(U37,EXP(DR$3+MMULT(BM37:CN37,DR$4:DR$31))/DR$32,DR$32,0))+DR$1*DR$34</f>
        <v>11.421260933921415</v>
      </c>
      <c r="DU37">
        <v>3.6250644020265926E-2</v>
      </c>
      <c r="DV37">
        <v>9.6269469143608216E-4</v>
      </c>
      <c r="DW37">
        <v>11.962729212491565</v>
      </c>
      <c r="DX37">
        <v>14.253136702436947</v>
      </c>
      <c r="EB37">
        <v>5</v>
      </c>
      <c r="EC37">
        <v>4</v>
      </c>
      <c r="ED37">
        <v>3</v>
      </c>
      <c r="EE37">
        <v>2</v>
      </c>
      <c r="EF37">
        <v>1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2</v>
      </c>
      <c r="EN37">
        <v>1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V37">
        <v>6</v>
      </c>
      <c r="EW37">
        <v>125</v>
      </c>
      <c r="EX37">
        <v>64</v>
      </c>
      <c r="EY37">
        <v>27</v>
      </c>
      <c r="EZ37">
        <v>8</v>
      </c>
      <c r="FA37">
        <v>0</v>
      </c>
      <c r="FB37">
        <v>0</v>
      </c>
      <c r="FC37">
        <v>0</v>
      </c>
      <c r="FD37">
        <v>3</v>
      </c>
      <c r="FE37">
        <v>8</v>
      </c>
      <c r="FF37">
        <v>1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</row>
    <row r="38" spans="7:171" x14ac:dyDescent="0.2">
      <c r="G38" s="2"/>
      <c r="R38">
        <v>8</v>
      </c>
      <c r="S38">
        <v>1</v>
      </c>
      <c r="T38">
        <v>8</v>
      </c>
      <c r="U38" s="1">
        <v>409026</v>
      </c>
      <c r="V38">
        <f t="shared" si="38"/>
        <v>7</v>
      </c>
      <c r="W38">
        <f t="shared" si="38"/>
        <v>6</v>
      </c>
      <c r="X38">
        <f t="shared" si="38"/>
        <v>5</v>
      </c>
      <c r="Y38">
        <f t="shared" si="38"/>
        <v>4</v>
      </c>
      <c r="Z38">
        <f t="shared" si="38"/>
        <v>3</v>
      </c>
      <c r="AA38">
        <f t="shared" si="38"/>
        <v>2</v>
      </c>
      <c r="AB38">
        <f t="shared" si="38"/>
        <v>1</v>
      </c>
      <c r="AC38">
        <f t="shared" si="38"/>
        <v>0</v>
      </c>
      <c r="AD38">
        <f t="shared" si="38"/>
        <v>0</v>
      </c>
      <c r="AE38">
        <f t="shared" si="38"/>
        <v>0</v>
      </c>
      <c r="AF38">
        <f t="shared" si="38"/>
        <v>0</v>
      </c>
      <c r="AG38">
        <f t="shared" si="38"/>
        <v>0</v>
      </c>
      <c r="AH38">
        <f t="shared" si="38"/>
        <v>0</v>
      </c>
      <c r="AI38">
        <f t="shared" si="38"/>
        <v>0</v>
      </c>
      <c r="AJ38">
        <f t="shared" si="29"/>
        <v>7</v>
      </c>
      <c r="AK38">
        <f t="shared" si="29"/>
        <v>6</v>
      </c>
      <c r="AL38">
        <f t="shared" si="29"/>
        <v>5</v>
      </c>
      <c r="AM38">
        <f t="shared" si="29"/>
        <v>4</v>
      </c>
      <c r="AN38">
        <f t="shared" si="29"/>
        <v>3</v>
      </c>
      <c r="AO38">
        <f t="shared" si="29"/>
        <v>2</v>
      </c>
      <c r="AP38">
        <f t="shared" si="29"/>
        <v>1</v>
      </c>
      <c r="AQ38">
        <f t="shared" si="29"/>
        <v>0</v>
      </c>
      <c r="AR38">
        <f t="shared" si="29"/>
        <v>0</v>
      </c>
      <c r="AS38">
        <f t="shared" si="29"/>
        <v>0</v>
      </c>
      <c r="AT38">
        <f t="shared" si="29"/>
        <v>0</v>
      </c>
      <c r="AU38">
        <f t="shared" si="29"/>
        <v>0</v>
      </c>
      <c r="AV38">
        <f t="shared" si="29"/>
        <v>0</v>
      </c>
      <c r="AW38">
        <f t="shared" si="15"/>
        <v>0</v>
      </c>
      <c r="AX38">
        <f t="shared" si="30"/>
        <v>0</v>
      </c>
      <c r="AY38">
        <f t="shared" si="30"/>
        <v>0</v>
      </c>
      <c r="AZ38">
        <f t="shared" si="30"/>
        <v>0</v>
      </c>
      <c r="BA38">
        <f t="shared" si="30"/>
        <v>0</v>
      </c>
      <c r="BB38">
        <f t="shared" si="30"/>
        <v>0</v>
      </c>
      <c r="BC38">
        <f t="shared" si="30"/>
        <v>0</v>
      </c>
      <c r="BD38">
        <f t="shared" si="30"/>
        <v>0</v>
      </c>
      <c r="BE38">
        <f t="shared" si="30"/>
        <v>0</v>
      </c>
      <c r="BF38">
        <f t="shared" si="30"/>
        <v>0</v>
      </c>
      <c r="BG38">
        <f t="shared" si="30"/>
        <v>0</v>
      </c>
      <c r="BH38">
        <f t="shared" si="30"/>
        <v>0</v>
      </c>
      <c r="BI38">
        <f t="shared" si="30"/>
        <v>0</v>
      </c>
      <c r="BJ38">
        <f t="shared" si="30"/>
        <v>0</v>
      </c>
      <c r="BK38">
        <f t="shared" si="17"/>
        <v>0</v>
      </c>
      <c r="BL38">
        <f t="shared" si="23"/>
        <v>1</v>
      </c>
      <c r="BM38">
        <f t="shared" si="32"/>
        <v>8</v>
      </c>
      <c r="BN38">
        <f t="shared" si="39"/>
        <v>343</v>
      </c>
      <c r="BO38">
        <f t="shared" si="39"/>
        <v>216</v>
      </c>
      <c r="BP38">
        <f t="shared" si="39"/>
        <v>125</v>
      </c>
      <c r="BQ38">
        <f t="shared" si="39"/>
        <v>64</v>
      </c>
      <c r="BR38">
        <f t="shared" si="39"/>
        <v>27</v>
      </c>
      <c r="BS38">
        <f t="shared" si="39"/>
        <v>8</v>
      </c>
      <c r="BT38">
        <f t="shared" si="39"/>
        <v>1</v>
      </c>
      <c r="BU38">
        <f t="shared" si="39"/>
        <v>0</v>
      </c>
      <c r="BV38">
        <f t="shared" si="39"/>
        <v>0</v>
      </c>
      <c r="BW38">
        <f t="shared" si="39"/>
        <v>0</v>
      </c>
      <c r="BX38">
        <f t="shared" si="39"/>
        <v>0</v>
      </c>
      <c r="BY38">
        <f t="shared" si="39"/>
        <v>0</v>
      </c>
      <c r="BZ38">
        <f t="shared" si="39"/>
        <v>0</v>
      </c>
      <c r="CA38">
        <f t="shared" si="33"/>
        <v>1</v>
      </c>
      <c r="CB38">
        <f t="shared" si="40"/>
        <v>0</v>
      </c>
      <c r="CC38">
        <f t="shared" si="40"/>
        <v>0</v>
      </c>
      <c r="CD38">
        <f t="shared" si="40"/>
        <v>0</v>
      </c>
      <c r="CE38">
        <f t="shared" si="40"/>
        <v>0</v>
      </c>
      <c r="CF38">
        <f t="shared" si="40"/>
        <v>0</v>
      </c>
      <c r="CG38">
        <f t="shared" si="40"/>
        <v>0</v>
      </c>
      <c r="CH38">
        <f t="shared" si="40"/>
        <v>0</v>
      </c>
      <c r="CI38">
        <f t="shared" si="40"/>
        <v>0</v>
      </c>
      <c r="CJ38">
        <f t="shared" si="40"/>
        <v>0</v>
      </c>
      <c r="CK38">
        <f t="shared" si="40"/>
        <v>0</v>
      </c>
      <c r="CL38">
        <f t="shared" si="40"/>
        <v>0</v>
      </c>
      <c r="CM38">
        <f t="shared" si="40"/>
        <v>0</v>
      </c>
      <c r="CN38">
        <f t="shared" si="40"/>
        <v>0</v>
      </c>
      <c r="CO38">
        <f t="shared" si="34"/>
        <v>12.921534002686624</v>
      </c>
      <c r="CS38">
        <f t="array" ref="CS38">MMULT(AJ38:BL38,CQ$3:CQ$31)</f>
        <v>13.041996289605246</v>
      </c>
      <c r="CT38">
        <f t="array" ref="CT38">MMULT(BL38:CN38,CR$2:CR$30)</f>
        <v>13.041996264396333</v>
      </c>
      <c r="CU38">
        <f t="shared" si="21"/>
        <v>-0.12046228691862204</v>
      </c>
      <c r="CV38">
        <f t="shared" si="22"/>
        <v>-0.12046226170970975</v>
      </c>
      <c r="CX38">
        <f t="shared" si="35"/>
        <v>0.46792229136091273</v>
      </c>
      <c r="CY38">
        <f t="shared" si="35"/>
        <v>0.12111282593135882</v>
      </c>
      <c r="CZ38">
        <f t="array" ref="CZ38">-LN(_xlfn.NORM.DIST(CO38,CX$3+MMULT(AJ38:BK38,CX$4:CX$31),CX$32,0))+CX$1*CX$33</f>
        <v>-0.23735595253922087</v>
      </c>
      <c r="DA38">
        <f t="array" ref="DA38">-LN(_xlfn.NORM.DIST(CO38,CY$3+MMULT(BM38:CN38,CY$4:CY$31),CY$32,0))+CY$1*CY$33</f>
        <v>-0.50513095641756522</v>
      </c>
      <c r="DB38">
        <f t="array" ref="DB38">MMULT(AJ38:AW38,CX$4:CX$17)</f>
        <v>1.3392652369303419</v>
      </c>
      <c r="DC38">
        <f t="array" ref="DC38">MMULT(BM38:BZ38,CY$4:CY$17)</f>
        <v>1.8255955307093461</v>
      </c>
      <c r="DD38">
        <f t="array" ref="DD38">MMULT(AX38:BK38,CX$18:CX$31)</f>
        <v>0</v>
      </c>
      <c r="DE38">
        <f t="array" ref="DE38">MMULT(CA38:CN38,CY$18:CY$31)</f>
        <v>0.46567416545771162</v>
      </c>
      <c r="DG38">
        <f t="shared" ref="DG38:DH38" si="45">1/ABS(DG8)</f>
        <v>24.302110619689344</v>
      </c>
      <c r="DH38">
        <f t="shared" si="45"/>
        <v>11.362297078341506</v>
      </c>
      <c r="DM38">
        <f t="shared" si="37"/>
        <v>0.40039733114199244</v>
      </c>
      <c r="DN38">
        <f t="shared" si="37"/>
        <v>5.5441659270485902E-2</v>
      </c>
      <c r="DO38">
        <f t="array" ref="DO38">-LN(_xlfn.GAMMA.DIST(U38,(1/DM$32)*EXP(DM$3+MMULT(AJ38:BK38,DM$4:DM$31)),DM$32,0))+DM$1*DM$34</f>
        <v>12.512191719417762</v>
      </c>
      <c r="DP38">
        <f t="array" ref="DP38">-LN(_xlfn.GAMMA.DIST(U38,EXP(DN$3+MMULT(BM38:CN38,DN$4:DN$31))/DN$32,DN$32,0))+DN$1*DN$34</f>
        <v>15.219227600548908</v>
      </c>
      <c r="DR38">
        <f t="shared" ref="DR38" si="46">ABS(DR7)</f>
        <v>0.13558766313501458</v>
      </c>
      <c r="DS38">
        <f t="array" ref="DS38">-LN(_xlfn.GAMMA.DIST(U38,EXP(DR$3+MMULT(BM38:CN38,DR$4:DR$31))/DR$32,DR$32,0))+DR$1*DR$34</f>
        <v>12.971329175729775</v>
      </c>
      <c r="DU38">
        <v>0.43593215345079428</v>
      </c>
      <c r="DV38">
        <v>4.7191608108905901E-2</v>
      </c>
      <c r="DW38">
        <v>12.7168338847186</v>
      </c>
      <c r="DX38">
        <v>12.891699407885739</v>
      </c>
      <c r="EB38">
        <v>6</v>
      </c>
      <c r="EC38">
        <v>5</v>
      </c>
      <c r="ED38">
        <v>4</v>
      </c>
      <c r="EE38">
        <v>3</v>
      </c>
      <c r="EF38">
        <v>2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1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V38">
        <v>7</v>
      </c>
      <c r="EW38">
        <v>216</v>
      </c>
      <c r="EX38">
        <v>125</v>
      </c>
      <c r="EY38">
        <v>64</v>
      </c>
      <c r="EZ38">
        <v>27</v>
      </c>
      <c r="FA38">
        <v>1</v>
      </c>
      <c r="FB38">
        <v>0</v>
      </c>
      <c r="FC38">
        <v>0</v>
      </c>
      <c r="FD38">
        <v>2</v>
      </c>
      <c r="FE38">
        <v>1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</row>
    <row r="39" spans="7:171" x14ac:dyDescent="0.2">
      <c r="G39" s="2"/>
      <c r="R39">
        <v>1</v>
      </c>
      <c r="S39">
        <v>9</v>
      </c>
      <c r="T39">
        <v>9</v>
      </c>
      <c r="U39" s="1">
        <v>8420</v>
      </c>
      <c r="V39">
        <f t="shared" si="38"/>
        <v>8</v>
      </c>
      <c r="W39">
        <f t="shared" si="38"/>
        <v>7</v>
      </c>
      <c r="X39">
        <f t="shared" si="38"/>
        <v>6</v>
      </c>
      <c r="Y39">
        <f t="shared" si="38"/>
        <v>5</v>
      </c>
      <c r="Z39">
        <f t="shared" si="38"/>
        <v>4</v>
      </c>
      <c r="AA39">
        <f t="shared" si="38"/>
        <v>3</v>
      </c>
      <c r="AB39">
        <f t="shared" si="38"/>
        <v>2</v>
      </c>
      <c r="AC39">
        <f t="shared" si="38"/>
        <v>1</v>
      </c>
      <c r="AD39">
        <f t="shared" si="38"/>
        <v>0</v>
      </c>
      <c r="AE39">
        <f t="shared" si="38"/>
        <v>0</v>
      </c>
      <c r="AF39">
        <f t="shared" si="38"/>
        <v>0</v>
      </c>
      <c r="AG39">
        <f t="shared" si="38"/>
        <v>0</v>
      </c>
      <c r="AH39">
        <f t="shared" si="38"/>
        <v>0</v>
      </c>
      <c r="AI39">
        <f t="shared" si="38"/>
        <v>0</v>
      </c>
      <c r="AJ39">
        <f t="shared" si="29"/>
        <v>0</v>
      </c>
      <c r="AK39">
        <f t="shared" si="29"/>
        <v>0</v>
      </c>
      <c r="AL39">
        <f t="shared" si="29"/>
        <v>0</v>
      </c>
      <c r="AM39">
        <f t="shared" si="29"/>
        <v>0</v>
      </c>
      <c r="AN39">
        <f t="shared" si="29"/>
        <v>0</v>
      </c>
      <c r="AO39">
        <f t="shared" si="29"/>
        <v>0</v>
      </c>
      <c r="AP39">
        <f t="shared" si="29"/>
        <v>0</v>
      </c>
      <c r="AQ39">
        <f t="shared" si="29"/>
        <v>0</v>
      </c>
      <c r="AR39">
        <f t="shared" si="29"/>
        <v>0</v>
      </c>
      <c r="AS39">
        <f t="shared" si="29"/>
        <v>0</v>
      </c>
      <c r="AT39">
        <f t="shared" si="29"/>
        <v>0</v>
      </c>
      <c r="AU39">
        <f t="shared" si="29"/>
        <v>0</v>
      </c>
      <c r="AV39">
        <f t="shared" si="29"/>
        <v>0</v>
      </c>
      <c r="AW39">
        <f t="shared" si="15"/>
        <v>0</v>
      </c>
      <c r="AX39">
        <f t="shared" si="30"/>
        <v>8</v>
      </c>
      <c r="AY39">
        <f t="shared" si="30"/>
        <v>7</v>
      </c>
      <c r="AZ39">
        <f t="shared" si="30"/>
        <v>6</v>
      </c>
      <c r="BA39">
        <f t="shared" si="30"/>
        <v>5</v>
      </c>
      <c r="BB39">
        <f t="shared" si="30"/>
        <v>4</v>
      </c>
      <c r="BC39">
        <f t="shared" si="30"/>
        <v>3</v>
      </c>
      <c r="BD39">
        <f t="shared" si="30"/>
        <v>2</v>
      </c>
      <c r="BE39">
        <f t="shared" si="30"/>
        <v>1</v>
      </c>
      <c r="BF39">
        <f t="shared" si="30"/>
        <v>0</v>
      </c>
      <c r="BG39">
        <f t="shared" si="30"/>
        <v>0</v>
      </c>
      <c r="BH39">
        <f t="shared" si="30"/>
        <v>0</v>
      </c>
      <c r="BI39">
        <f t="shared" si="30"/>
        <v>0</v>
      </c>
      <c r="BJ39">
        <f t="shared" si="30"/>
        <v>0</v>
      </c>
      <c r="BK39">
        <f t="shared" si="17"/>
        <v>0</v>
      </c>
      <c r="BL39">
        <f t="shared" si="23"/>
        <v>1</v>
      </c>
      <c r="BM39">
        <f t="shared" si="32"/>
        <v>1</v>
      </c>
      <c r="BN39">
        <f t="shared" si="39"/>
        <v>0</v>
      </c>
      <c r="BO39">
        <f t="shared" si="39"/>
        <v>0</v>
      </c>
      <c r="BP39">
        <f t="shared" si="39"/>
        <v>0</v>
      </c>
      <c r="BQ39">
        <f t="shared" si="39"/>
        <v>0</v>
      </c>
      <c r="BR39">
        <f t="shared" si="39"/>
        <v>0</v>
      </c>
      <c r="BS39">
        <f t="shared" si="39"/>
        <v>0</v>
      </c>
      <c r="BT39">
        <f t="shared" si="39"/>
        <v>0</v>
      </c>
      <c r="BU39">
        <f t="shared" si="39"/>
        <v>0</v>
      </c>
      <c r="BV39">
        <f t="shared" si="39"/>
        <v>0</v>
      </c>
      <c r="BW39">
        <f t="shared" si="39"/>
        <v>0</v>
      </c>
      <c r="BX39">
        <f t="shared" si="39"/>
        <v>0</v>
      </c>
      <c r="BY39">
        <f t="shared" si="39"/>
        <v>0</v>
      </c>
      <c r="BZ39">
        <f t="shared" si="39"/>
        <v>0</v>
      </c>
      <c r="CA39">
        <f t="shared" si="33"/>
        <v>9</v>
      </c>
      <c r="CB39">
        <f t="shared" si="40"/>
        <v>512</v>
      </c>
      <c r="CC39">
        <f t="shared" si="40"/>
        <v>343</v>
      </c>
      <c r="CD39">
        <f t="shared" si="40"/>
        <v>216</v>
      </c>
      <c r="CE39">
        <f t="shared" si="40"/>
        <v>125</v>
      </c>
      <c r="CF39">
        <f t="shared" si="40"/>
        <v>64</v>
      </c>
      <c r="CG39">
        <f t="shared" si="40"/>
        <v>27</v>
      </c>
      <c r="CH39">
        <f t="shared" si="40"/>
        <v>8</v>
      </c>
      <c r="CI39">
        <f t="shared" si="40"/>
        <v>1</v>
      </c>
      <c r="CJ39">
        <f t="shared" si="40"/>
        <v>0</v>
      </c>
      <c r="CK39">
        <f t="shared" si="40"/>
        <v>0</v>
      </c>
      <c r="CL39">
        <f t="shared" si="40"/>
        <v>0</v>
      </c>
      <c r="CM39">
        <f t="shared" si="40"/>
        <v>0</v>
      </c>
      <c r="CN39">
        <f t="shared" si="40"/>
        <v>0</v>
      </c>
      <c r="CO39">
        <f t="shared" si="34"/>
        <v>9.0383651072363715</v>
      </c>
      <c r="CS39">
        <f t="array" ref="CS39">MMULT(AJ39:BL39,CQ$3:CQ$31)</f>
        <v>9.4429351602042981</v>
      </c>
      <c r="CT39">
        <f t="array" ref="CT39">MMULT(BL39:CN39,CR$2:CR$30)</f>
        <v>9.4429351727762416</v>
      </c>
      <c r="CU39">
        <f t="shared" si="21"/>
        <v>-0.40457005296792659</v>
      </c>
      <c r="CV39">
        <f t="shared" si="22"/>
        <v>-0.40457006553987007</v>
      </c>
      <c r="CX39">
        <f t="shared" si="35"/>
        <v>0.17244657990597387</v>
      </c>
      <c r="CY39">
        <f t="shared" si="35"/>
        <v>0.22186129742108482</v>
      </c>
      <c r="CZ39">
        <f t="array" ref="CZ39">-LN(_xlfn.NORM.DIST(CO39,CX$3+MMULT(AJ39:BK39,CX$4:CX$31),CX$32,0))+CX$1*CX$33</f>
        <v>5.2055294209668892</v>
      </c>
      <c r="DA39">
        <f t="array" ref="DA39">-LN(_xlfn.NORM.DIST(CO39,CY$3+MMULT(BM39:CN39,CY$4:CY$31),CY$32,0))+CY$1*CY$33</f>
        <v>4.7885877413360856</v>
      </c>
      <c r="DB39">
        <f t="array" ref="DB39">MMULT(AJ39:AW39,CX$4:CX$17)</f>
        <v>0</v>
      </c>
      <c r="DC39">
        <f t="array" ref="DC39">MMULT(BM39:BZ39,CY$4:CY$17)</f>
        <v>0.48081546384431484</v>
      </c>
      <c r="DD39">
        <f t="array" ref="DD39">MMULT(AX39:BK39,CX$18:CX$31)</f>
        <v>-2.2240879837967999</v>
      </c>
      <c r="DE39">
        <f t="array" ref="DE39">MMULT(CA39:CN39,CY$18:CY$31)</f>
        <v>-1.7415884314581105</v>
      </c>
      <c r="DG39">
        <f t="shared" ref="DG39:DH39" si="47">1/ABS(DG9)</f>
        <v>25.795082491693289</v>
      </c>
      <c r="DH39">
        <f t="shared" si="47"/>
        <v>11.618847368760562</v>
      </c>
      <c r="DM39">
        <f t="shared" si="37"/>
        <v>0.22559049161421144</v>
      </c>
      <c r="DN39">
        <f t="shared" si="37"/>
        <v>0.15996066101309397</v>
      </c>
      <c r="DO39">
        <f t="array" ref="DO39">-LN(_xlfn.GAMMA.DIST(U39,(1/DM$32)*EXP(DM$3+MMULT(AJ39:BK39,DM$4:DM$31)),DM$32,0))+DM$1*DM$34</f>
        <v>11.449197435569562</v>
      </c>
      <c r="DP39">
        <f t="array" ref="DP39">-LN(_xlfn.GAMMA.DIST(U39,EXP(DN$3+MMULT(BM39:CN39,DN$4:DN$31))/DN$32,DN$32,0))+DN$1*DN$34</f>
        <v>11.083568452423126</v>
      </c>
      <c r="DR39">
        <f t="shared" ref="DR39" si="48">ABS(DR8)</f>
        <v>0.28530682606336333</v>
      </c>
      <c r="DS39">
        <f t="array" ref="DS39">-LN(_xlfn.GAMMA.DIST(U39,EXP(DR$3+MMULT(BM39:CN39,DR$4:DR$31))/DR$32,DR$32,0))+DR$1*DR$34</f>
        <v>10.141195085658504</v>
      </c>
      <c r="DU39">
        <v>0.19541896414730769</v>
      </c>
      <c r="DV39">
        <v>9.5508277734937194E-4</v>
      </c>
      <c r="DW39">
        <v>11.594622904553255</v>
      </c>
      <c r="DX39">
        <v>11.066563090906518</v>
      </c>
      <c r="EB39">
        <v>7</v>
      </c>
      <c r="EC39">
        <v>6</v>
      </c>
      <c r="ED39">
        <v>5</v>
      </c>
      <c r="EE39">
        <v>4</v>
      </c>
      <c r="EF39">
        <v>3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V39">
        <v>8</v>
      </c>
      <c r="EW39">
        <v>343</v>
      </c>
      <c r="EX39">
        <v>216</v>
      </c>
      <c r="EY39">
        <v>125</v>
      </c>
      <c r="EZ39">
        <v>64</v>
      </c>
      <c r="FA39">
        <v>8</v>
      </c>
      <c r="FB39">
        <v>1</v>
      </c>
      <c r="FC39">
        <v>0</v>
      </c>
      <c r="FD39">
        <v>1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</row>
    <row r="40" spans="7:171" x14ac:dyDescent="0.2">
      <c r="G40" s="2"/>
      <c r="R40">
        <v>2</v>
      </c>
      <c r="S40">
        <v>8</v>
      </c>
      <c r="T40">
        <v>9</v>
      </c>
      <c r="U40" s="1">
        <v>22541</v>
      </c>
      <c r="V40">
        <f t="shared" si="38"/>
        <v>8</v>
      </c>
      <c r="W40">
        <f t="shared" si="38"/>
        <v>7</v>
      </c>
      <c r="X40">
        <f t="shared" si="38"/>
        <v>6</v>
      </c>
      <c r="Y40">
        <f t="shared" si="38"/>
        <v>5</v>
      </c>
      <c r="Z40">
        <f t="shared" si="38"/>
        <v>4</v>
      </c>
      <c r="AA40">
        <f t="shared" si="38"/>
        <v>3</v>
      </c>
      <c r="AB40">
        <f t="shared" si="38"/>
        <v>2</v>
      </c>
      <c r="AC40">
        <f t="shared" si="38"/>
        <v>1</v>
      </c>
      <c r="AD40">
        <f t="shared" si="38"/>
        <v>0</v>
      </c>
      <c r="AE40">
        <f t="shared" si="38"/>
        <v>0</v>
      </c>
      <c r="AF40">
        <f t="shared" si="38"/>
        <v>0</v>
      </c>
      <c r="AG40">
        <f t="shared" si="38"/>
        <v>0</v>
      </c>
      <c r="AH40">
        <f t="shared" si="38"/>
        <v>0</v>
      </c>
      <c r="AI40">
        <f t="shared" si="38"/>
        <v>0</v>
      </c>
      <c r="AJ40">
        <f t="shared" si="29"/>
        <v>1</v>
      </c>
      <c r="AK40">
        <f t="shared" si="29"/>
        <v>0</v>
      </c>
      <c r="AL40">
        <f t="shared" si="29"/>
        <v>0</v>
      </c>
      <c r="AM40">
        <f t="shared" si="29"/>
        <v>0</v>
      </c>
      <c r="AN40">
        <f t="shared" si="29"/>
        <v>0</v>
      </c>
      <c r="AO40">
        <f t="shared" si="29"/>
        <v>0</v>
      </c>
      <c r="AP40">
        <f t="shared" si="29"/>
        <v>0</v>
      </c>
      <c r="AQ40">
        <f t="shared" si="29"/>
        <v>0</v>
      </c>
      <c r="AR40">
        <f t="shared" si="29"/>
        <v>0</v>
      </c>
      <c r="AS40">
        <f t="shared" si="29"/>
        <v>0</v>
      </c>
      <c r="AT40">
        <f t="shared" si="29"/>
        <v>0</v>
      </c>
      <c r="AU40">
        <f t="shared" si="29"/>
        <v>0</v>
      </c>
      <c r="AV40">
        <f t="shared" si="29"/>
        <v>0</v>
      </c>
      <c r="AW40">
        <f t="shared" si="15"/>
        <v>0</v>
      </c>
      <c r="AX40">
        <f t="shared" si="30"/>
        <v>7</v>
      </c>
      <c r="AY40">
        <f t="shared" si="30"/>
        <v>6</v>
      </c>
      <c r="AZ40">
        <f t="shared" si="30"/>
        <v>5</v>
      </c>
      <c r="BA40">
        <f t="shared" si="30"/>
        <v>4</v>
      </c>
      <c r="BB40">
        <f t="shared" si="30"/>
        <v>3</v>
      </c>
      <c r="BC40">
        <f t="shared" si="30"/>
        <v>2</v>
      </c>
      <c r="BD40">
        <f t="shared" si="30"/>
        <v>1</v>
      </c>
      <c r="BE40">
        <f t="shared" si="30"/>
        <v>0</v>
      </c>
      <c r="BF40">
        <f t="shared" si="30"/>
        <v>0</v>
      </c>
      <c r="BG40">
        <f t="shared" si="30"/>
        <v>0</v>
      </c>
      <c r="BH40">
        <f t="shared" si="30"/>
        <v>0</v>
      </c>
      <c r="BI40">
        <f t="shared" si="30"/>
        <v>0</v>
      </c>
      <c r="BJ40">
        <f t="shared" si="30"/>
        <v>0</v>
      </c>
      <c r="BK40">
        <f t="shared" si="17"/>
        <v>0</v>
      </c>
      <c r="BL40">
        <f t="shared" si="23"/>
        <v>1</v>
      </c>
      <c r="BM40">
        <f t="shared" si="32"/>
        <v>2</v>
      </c>
      <c r="BN40">
        <f t="shared" si="39"/>
        <v>1</v>
      </c>
      <c r="BO40">
        <f t="shared" si="39"/>
        <v>0</v>
      </c>
      <c r="BP40">
        <f t="shared" si="39"/>
        <v>0</v>
      </c>
      <c r="BQ40">
        <f t="shared" si="39"/>
        <v>0</v>
      </c>
      <c r="BR40">
        <f t="shared" si="39"/>
        <v>0</v>
      </c>
      <c r="BS40">
        <f t="shared" si="39"/>
        <v>0</v>
      </c>
      <c r="BT40">
        <f t="shared" si="39"/>
        <v>0</v>
      </c>
      <c r="BU40">
        <f t="shared" si="39"/>
        <v>0</v>
      </c>
      <c r="BV40">
        <f t="shared" si="39"/>
        <v>0</v>
      </c>
      <c r="BW40">
        <f t="shared" si="39"/>
        <v>0</v>
      </c>
      <c r="BX40">
        <f t="shared" si="39"/>
        <v>0</v>
      </c>
      <c r="BY40">
        <f t="shared" si="39"/>
        <v>0</v>
      </c>
      <c r="BZ40">
        <f t="shared" si="39"/>
        <v>0</v>
      </c>
      <c r="CA40">
        <f t="shared" si="33"/>
        <v>8</v>
      </c>
      <c r="CB40">
        <f t="shared" si="40"/>
        <v>343</v>
      </c>
      <c r="CC40">
        <f t="shared" si="40"/>
        <v>216</v>
      </c>
      <c r="CD40">
        <f t="shared" si="40"/>
        <v>125</v>
      </c>
      <c r="CE40">
        <f t="shared" si="40"/>
        <v>64</v>
      </c>
      <c r="CF40">
        <f t="shared" si="40"/>
        <v>27</v>
      </c>
      <c r="CG40">
        <f t="shared" si="40"/>
        <v>8</v>
      </c>
      <c r="CH40">
        <f t="shared" si="40"/>
        <v>1</v>
      </c>
      <c r="CI40">
        <f t="shared" si="40"/>
        <v>0</v>
      </c>
      <c r="CJ40">
        <f t="shared" si="40"/>
        <v>0</v>
      </c>
      <c r="CK40">
        <f t="shared" si="40"/>
        <v>0</v>
      </c>
      <c r="CL40">
        <f t="shared" si="40"/>
        <v>0</v>
      </c>
      <c r="CM40">
        <f t="shared" si="40"/>
        <v>0</v>
      </c>
      <c r="CN40">
        <f t="shared" si="40"/>
        <v>0</v>
      </c>
      <c r="CO40">
        <f t="shared" si="34"/>
        <v>10.02309115218196</v>
      </c>
      <c r="CS40">
        <f t="array" ref="CS40">MMULT(AJ40:BL40,CQ$3:CQ$31)</f>
        <v>10.133890993475417</v>
      </c>
      <c r="CT40">
        <f t="array" ref="CT40">MMULT(BL40:CN40,CR$2:CR$30)</f>
        <v>10.13389089103819</v>
      </c>
      <c r="CU40">
        <f t="shared" si="21"/>
        <v>-0.11079984129345632</v>
      </c>
      <c r="CV40">
        <f t="shared" si="22"/>
        <v>-0.11079973885622962</v>
      </c>
      <c r="CX40">
        <f t="shared" si="35"/>
        <v>1.4537097017961187E-5</v>
      </c>
      <c r="CY40">
        <f t="shared" si="35"/>
        <v>1.610485837315838E-4</v>
      </c>
      <c r="CZ40">
        <f t="array" ref="CZ40">-LN(_xlfn.NORM.DIST(CO40,CX$3+MMULT(AJ40:BK40,CX$4:CX$31),CX$32,0))+CX$1*CX$33</f>
        <v>-0.65068563699572146</v>
      </c>
      <c r="DA40">
        <f t="array" ref="DA40">-LN(_xlfn.NORM.DIST(CO40,CY$3+MMULT(BM40:CN40,CY$4:CY$31),CY$32,0))+CY$1*CY$33</f>
        <v>-0.80962195629260503</v>
      </c>
      <c r="DB40">
        <f t="array" ref="DB40">MMULT(AJ40:AW40,CX$4:CX$17)</f>
        <v>0.37496015948069039</v>
      </c>
      <c r="DC40">
        <f t="array" ref="DC40">MMULT(BM40:BZ40,CY$4:CY$17)</f>
        <v>0.86452039660996949</v>
      </c>
      <c r="DD40">
        <f t="array" ref="DD40">MMULT(AX40:BK40,CX$18:CX$31)</f>
        <v>-2.0095913278623723</v>
      </c>
      <c r="DE40">
        <f t="array" ref="DE40">MMULT(CA40:CN40,CY$18:CY$31)</f>
        <v>-1.5418744019739117</v>
      </c>
      <c r="DG40">
        <f t="shared" ref="DG40:DH40" si="49">1/ABS(DG10)</f>
        <v>5.8919162844183699</v>
      </c>
      <c r="DH40">
        <f t="shared" si="49"/>
        <v>8.522506256429768</v>
      </c>
      <c r="DM40">
        <f t="shared" si="37"/>
        <v>1.4539887810149989E-5</v>
      </c>
      <c r="DN40">
        <f t="shared" si="37"/>
        <v>1.6324243393575573E-4</v>
      </c>
      <c r="DO40">
        <f t="array" ref="DO40">-LN(_xlfn.GAMMA.DIST(U40,(1/DM$32)*EXP(DM$3+MMULT(AJ40:BK40,DM$4:DM$31)),DM$32,0))+DM$1*DM$34</f>
        <v>10.38974824247123</v>
      </c>
      <c r="DP40">
        <f t="array" ref="DP40">-LN(_xlfn.GAMMA.DIST(U40,EXP(DN$3+MMULT(BM40:CN40,DN$4:DN$31))/DN$32,DN$32,0))+DN$1*DN$34</f>
        <v>10.349650154446337</v>
      </c>
      <c r="DR40">
        <f t="shared" ref="DR40" si="50">ABS(DR9)</f>
        <v>5.4822487458570768E-2</v>
      </c>
      <c r="DS40">
        <f t="array" ref="DS40">-LN(_xlfn.GAMMA.DIST(U40,EXP(DR$3+MMULT(BM40:CN40,DR$4:DR$31))/DR$32,DR$32,0))+DR$1*DR$34</f>
        <v>9.9253258857873981</v>
      </c>
      <c r="DU40">
        <v>1.5274487289405043E-2</v>
      </c>
      <c r="DV40">
        <v>9.3667837059676804E-5</v>
      </c>
      <c r="DW40">
        <v>10.448476476740712</v>
      </c>
      <c r="DX40">
        <v>11.068798963098684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8</v>
      </c>
      <c r="EN40">
        <v>7</v>
      </c>
      <c r="EO40">
        <v>5</v>
      </c>
      <c r="EP40">
        <v>4</v>
      </c>
      <c r="EQ40">
        <v>2</v>
      </c>
      <c r="ER40">
        <v>0</v>
      </c>
      <c r="ES40">
        <v>0</v>
      </c>
      <c r="ET40">
        <v>0</v>
      </c>
      <c r="EV40">
        <v>1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9</v>
      </c>
      <c r="FE40">
        <v>512</v>
      </c>
      <c r="FF40">
        <v>343</v>
      </c>
      <c r="FG40">
        <v>216</v>
      </c>
      <c r="FH40">
        <v>125</v>
      </c>
      <c r="FI40">
        <v>64</v>
      </c>
      <c r="FJ40">
        <v>27</v>
      </c>
      <c r="FK40">
        <v>8</v>
      </c>
      <c r="FL40">
        <v>0</v>
      </c>
      <c r="FM40">
        <v>0</v>
      </c>
      <c r="FN40">
        <v>0</v>
      </c>
      <c r="FO40">
        <v>0</v>
      </c>
    </row>
    <row r="41" spans="7:171" x14ac:dyDescent="0.2">
      <c r="G41" s="2"/>
      <c r="R41">
        <v>3</v>
      </c>
      <c r="S41">
        <v>7</v>
      </c>
      <c r="T41">
        <v>9</v>
      </c>
      <c r="U41" s="1">
        <v>26640</v>
      </c>
      <c r="V41">
        <f t="shared" si="38"/>
        <v>8</v>
      </c>
      <c r="W41">
        <f t="shared" si="38"/>
        <v>7</v>
      </c>
      <c r="X41">
        <f t="shared" si="38"/>
        <v>6</v>
      </c>
      <c r="Y41">
        <f t="shared" si="38"/>
        <v>5</v>
      </c>
      <c r="Z41">
        <f t="shared" si="38"/>
        <v>4</v>
      </c>
      <c r="AA41">
        <f t="shared" si="38"/>
        <v>3</v>
      </c>
      <c r="AB41">
        <f t="shared" si="38"/>
        <v>2</v>
      </c>
      <c r="AC41">
        <f t="shared" si="38"/>
        <v>1</v>
      </c>
      <c r="AD41">
        <f t="shared" si="38"/>
        <v>0</v>
      </c>
      <c r="AE41">
        <f t="shared" si="38"/>
        <v>0</v>
      </c>
      <c r="AF41">
        <f t="shared" si="38"/>
        <v>0</v>
      </c>
      <c r="AG41">
        <f t="shared" si="38"/>
        <v>0</v>
      </c>
      <c r="AH41">
        <f t="shared" si="38"/>
        <v>0</v>
      </c>
      <c r="AI41">
        <f t="shared" si="38"/>
        <v>0</v>
      </c>
      <c r="AJ41">
        <f t="shared" si="29"/>
        <v>2</v>
      </c>
      <c r="AK41">
        <f t="shared" si="29"/>
        <v>1</v>
      </c>
      <c r="AL41">
        <f t="shared" si="29"/>
        <v>0</v>
      </c>
      <c r="AM41">
        <f t="shared" si="29"/>
        <v>0</v>
      </c>
      <c r="AN41">
        <f t="shared" si="29"/>
        <v>0</v>
      </c>
      <c r="AO41">
        <f t="shared" si="29"/>
        <v>0</v>
      </c>
      <c r="AP41">
        <f t="shared" si="29"/>
        <v>0</v>
      </c>
      <c r="AQ41">
        <f t="shared" si="29"/>
        <v>0</v>
      </c>
      <c r="AR41">
        <f t="shared" si="29"/>
        <v>0</v>
      </c>
      <c r="AS41">
        <f t="shared" si="29"/>
        <v>0</v>
      </c>
      <c r="AT41">
        <f t="shared" si="29"/>
        <v>0</v>
      </c>
      <c r="AU41">
        <f t="shared" si="29"/>
        <v>0</v>
      </c>
      <c r="AV41">
        <f t="shared" si="29"/>
        <v>0</v>
      </c>
      <c r="AW41">
        <f t="shared" si="15"/>
        <v>0</v>
      </c>
      <c r="AX41">
        <f t="shared" si="30"/>
        <v>6</v>
      </c>
      <c r="AY41">
        <f t="shared" si="30"/>
        <v>5</v>
      </c>
      <c r="AZ41">
        <f t="shared" si="30"/>
        <v>4</v>
      </c>
      <c r="BA41">
        <f t="shared" si="30"/>
        <v>3</v>
      </c>
      <c r="BB41">
        <f t="shared" si="30"/>
        <v>2</v>
      </c>
      <c r="BC41">
        <f t="shared" si="30"/>
        <v>1</v>
      </c>
      <c r="BD41">
        <f t="shared" si="30"/>
        <v>0</v>
      </c>
      <c r="BE41">
        <f t="shared" si="30"/>
        <v>0</v>
      </c>
      <c r="BF41">
        <f t="shared" si="30"/>
        <v>0</v>
      </c>
      <c r="BG41">
        <f t="shared" si="30"/>
        <v>0</v>
      </c>
      <c r="BH41">
        <f t="shared" si="30"/>
        <v>0</v>
      </c>
      <c r="BI41">
        <f t="shared" si="30"/>
        <v>0</v>
      </c>
      <c r="BJ41">
        <f t="shared" si="30"/>
        <v>0</v>
      </c>
      <c r="BK41">
        <f t="shared" si="17"/>
        <v>0</v>
      </c>
      <c r="BL41">
        <f t="shared" si="23"/>
        <v>1</v>
      </c>
      <c r="BM41">
        <f t="shared" si="32"/>
        <v>3</v>
      </c>
      <c r="BN41">
        <f t="shared" si="39"/>
        <v>8</v>
      </c>
      <c r="BO41">
        <f t="shared" si="39"/>
        <v>1</v>
      </c>
      <c r="BP41">
        <f t="shared" si="39"/>
        <v>0</v>
      </c>
      <c r="BQ41">
        <f t="shared" si="39"/>
        <v>0</v>
      </c>
      <c r="BR41">
        <f t="shared" si="39"/>
        <v>0</v>
      </c>
      <c r="BS41">
        <f t="shared" si="39"/>
        <v>0</v>
      </c>
      <c r="BT41">
        <f t="shared" si="39"/>
        <v>0</v>
      </c>
      <c r="BU41">
        <f t="shared" si="39"/>
        <v>0</v>
      </c>
      <c r="BV41">
        <f t="shared" si="39"/>
        <v>0</v>
      </c>
      <c r="BW41">
        <f t="shared" si="39"/>
        <v>0</v>
      </c>
      <c r="BX41">
        <f t="shared" si="39"/>
        <v>0</v>
      </c>
      <c r="BY41">
        <f t="shared" si="39"/>
        <v>0</v>
      </c>
      <c r="BZ41">
        <f t="shared" si="39"/>
        <v>0</v>
      </c>
      <c r="CA41">
        <f t="shared" si="33"/>
        <v>7</v>
      </c>
      <c r="CB41">
        <f t="shared" si="40"/>
        <v>216</v>
      </c>
      <c r="CC41">
        <f t="shared" si="40"/>
        <v>125</v>
      </c>
      <c r="CD41">
        <f t="shared" si="40"/>
        <v>64</v>
      </c>
      <c r="CE41">
        <f t="shared" si="40"/>
        <v>27</v>
      </c>
      <c r="CF41">
        <f t="shared" si="40"/>
        <v>8</v>
      </c>
      <c r="CG41">
        <f t="shared" si="40"/>
        <v>1</v>
      </c>
      <c r="CH41">
        <f t="shared" si="40"/>
        <v>0</v>
      </c>
      <c r="CI41">
        <f t="shared" si="40"/>
        <v>0</v>
      </c>
      <c r="CJ41">
        <f t="shared" si="40"/>
        <v>0</v>
      </c>
      <c r="CK41">
        <f t="shared" si="40"/>
        <v>0</v>
      </c>
      <c r="CL41">
        <f t="shared" si="40"/>
        <v>0</v>
      </c>
      <c r="CM41">
        <f t="shared" si="40"/>
        <v>0</v>
      </c>
      <c r="CN41">
        <f t="shared" si="40"/>
        <v>0</v>
      </c>
      <c r="CO41">
        <f t="shared" si="34"/>
        <v>10.190169124654325</v>
      </c>
      <c r="CS41">
        <f t="array" ref="CS41">MMULT(AJ41:BL41,CQ$3:CQ$31)</f>
        <v>10.221834392553129</v>
      </c>
      <c r="CT41">
        <f t="array" ref="CT41">MMULT(BL41:CN41,CR$2:CR$30)</f>
        <v>10.22183446498572</v>
      </c>
      <c r="CU41">
        <f t="shared" si="21"/>
        <v>-3.1665267898803862E-2</v>
      </c>
      <c r="CV41">
        <f t="shared" si="22"/>
        <v>-3.1665340331395342E-2</v>
      </c>
      <c r="CX41">
        <f t="shared" si="35"/>
        <v>1.2821198986299635E-6</v>
      </c>
      <c r="CY41">
        <f t="shared" si="35"/>
        <v>6.1341240864107444E-2</v>
      </c>
      <c r="CZ41">
        <f t="array" ref="CZ41">-LN(_xlfn.NORM.DIST(CO41,CX$3+MMULT(AJ41:BK41,CX$4:CX$31),CX$32,0))+CX$1*CX$33</f>
        <v>-0.72938150403965585</v>
      </c>
      <c r="DA41">
        <f t="array" ref="DA41">-LN(_xlfn.NORM.DIST(CO41,CY$3+MMULT(BM41:CN41,CY$4:CY$31),CY$32,0))+CY$1*CY$33</f>
        <v>-0.71435586346888047</v>
      </c>
      <c r="DB41">
        <f t="array" ref="DB41">MMULT(AJ41:AW41,CX$4:CX$17)</f>
        <v>0.29266904743643024</v>
      </c>
      <c r="DC41">
        <f t="array" ref="DC41">MMULT(BM41:BZ41,CY$4:CY$17)</f>
        <v>0.80378726808709378</v>
      </c>
      <c r="DD41">
        <f t="array" ref="DD41">MMULT(AX41:BK41,CX$18:CX$31)</f>
        <v>-1.7950943783681983</v>
      </c>
      <c r="DE41">
        <f t="array" ref="DE41">MMULT(CA41:CN41,CY$18:CY$31)</f>
        <v>-1.2840398234751895</v>
      </c>
      <c r="DG41">
        <f t="shared" ref="DG41:DH41" si="51">1/ABS(DG11)</f>
        <v>79.11274761399109</v>
      </c>
      <c r="DH41">
        <f t="shared" si="51"/>
        <v>7.6012437470264249</v>
      </c>
      <c r="DM41">
        <f t="shared" si="37"/>
        <v>4.9413838816351431E-3</v>
      </c>
      <c r="DN41">
        <f t="shared" si="37"/>
        <v>5.8198590709633111E-2</v>
      </c>
      <c r="DO41">
        <f t="array" ref="DO41">-LN(_xlfn.GAMMA.DIST(U41,(1/DM$32)*EXP(DM$3+MMULT(AJ41:BK41,DM$4:DM$31)),DM$32,0))+DM$1*DM$34</f>
        <v>9.8748484124574194</v>
      </c>
      <c r="DP41">
        <f t="array" ref="DP41">-LN(_xlfn.GAMMA.DIST(U41,EXP(DN$3+MMULT(BM41:CN41,DN$4:DN$31))/DN$32,DN$32,0))+DN$1*DN$34</f>
        <v>9.9266320322270474</v>
      </c>
      <c r="DR41">
        <f t="shared" ref="DR41" si="52">ABS(DR10)</f>
        <v>6.3114907677506604E-2</v>
      </c>
      <c r="DS41">
        <f t="array" ref="DS41">-LN(_xlfn.GAMMA.DIST(U41,EXP(DR$3+MMULT(BM41:CN41,DR$4:DR$31))/DR$32,DR$32,0))+DR$1*DR$34</f>
        <v>10.073712650351846</v>
      </c>
      <c r="DU41">
        <v>2.0292550055046221E-3</v>
      </c>
      <c r="DV41">
        <v>9.0280404603521112E-4</v>
      </c>
      <c r="DW41">
        <v>9.8792595568001378</v>
      </c>
      <c r="DX41">
        <v>11.519485214087734</v>
      </c>
      <c r="EB41">
        <v>1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7</v>
      </c>
      <c r="EN41">
        <v>6</v>
      </c>
      <c r="EO41">
        <v>4</v>
      </c>
      <c r="EP41">
        <v>3</v>
      </c>
      <c r="EQ41">
        <v>1</v>
      </c>
      <c r="ER41">
        <v>0</v>
      </c>
      <c r="ES41">
        <v>0</v>
      </c>
      <c r="ET41">
        <v>0</v>
      </c>
      <c r="EV41">
        <v>2</v>
      </c>
      <c r="EW41">
        <v>1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8</v>
      </c>
      <c r="FE41">
        <v>343</v>
      </c>
      <c r="FF41">
        <v>216</v>
      </c>
      <c r="FG41">
        <v>125</v>
      </c>
      <c r="FH41">
        <v>64</v>
      </c>
      <c r="FI41">
        <v>27</v>
      </c>
      <c r="FJ41">
        <v>8</v>
      </c>
      <c r="FK41">
        <v>1</v>
      </c>
      <c r="FL41">
        <v>0</v>
      </c>
      <c r="FM41">
        <v>0</v>
      </c>
      <c r="FN41">
        <v>0</v>
      </c>
      <c r="FO41">
        <v>0</v>
      </c>
    </row>
    <row r="42" spans="7:171" x14ac:dyDescent="0.2">
      <c r="G42" s="2"/>
      <c r="R42">
        <v>4</v>
      </c>
      <c r="S42">
        <v>6</v>
      </c>
      <c r="T42">
        <v>9</v>
      </c>
      <c r="U42" s="1">
        <v>28737</v>
      </c>
      <c r="V42">
        <f t="shared" si="38"/>
        <v>8</v>
      </c>
      <c r="W42">
        <f t="shared" si="38"/>
        <v>7</v>
      </c>
      <c r="X42">
        <f t="shared" si="38"/>
        <v>6</v>
      </c>
      <c r="Y42">
        <f t="shared" si="38"/>
        <v>5</v>
      </c>
      <c r="Z42">
        <f t="shared" si="38"/>
        <v>4</v>
      </c>
      <c r="AA42">
        <f t="shared" si="38"/>
        <v>3</v>
      </c>
      <c r="AB42">
        <f t="shared" si="38"/>
        <v>2</v>
      </c>
      <c r="AC42">
        <f t="shared" si="38"/>
        <v>1</v>
      </c>
      <c r="AD42">
        <f t="shared" si="38"/>
        <v>0</v>
      </c>
      <c r="AE42">
        <f t="shared" si="38"/>
        <v>0</v>
      </c>
      <c r="AF42">
        <f t="shared" si="38"/>
        <v>0</v>
      </c>
      <c r="AG42">
        <f t="shared" si="38"/>
        <v>0</v>
      </c>
      <c r="AH42">
        <f t="shared" si="38"/>
        <v>0</v>
      </c>
      <c r="AI42">
        <f t="shared" si="38"/>
        <v>0</v>
      </c>
      <c r="AJ42">
        <f t="shared" si="29"/>
        <v>3</v>
      </c>
      <c r="AK42">
        <f t="shared" si="29"/>
        <v>2</v>
      </c>
      <c r="AL42">
        <f t="shared" si="29"/>
        <v>1</v>
      </c>
      <c r="AM42">
        <f t="shared" si="29"/>
        <v>0</v>
      </c>
      <c r="AN42">
        <f t="shared" si="29"/>
        <v>0</v>
      </c>
      <c r="AO42">
        <f t="shared" si="29"/>
        <v>0</v>
      </c>
      <c r="AP42">
        <f t="shared" si="29"/>
        <v>0</v>
      </c>
      <c r="AQ42">
        <f t="shared" si="29"/>
        <v>0</v>
      </c>
      <c r="AR42">
        <f t="shared" si="29"/>
        <v>0</v>
      </c>
      <c r="AS42">
        <f t="shared" si="29"/>
        <v>0</v>
      </c>
      <c r="AT42">
        <f t="shared" si="29"/>
        <v>0</v>
      </c>
      <c r="AU42">
        <f t="shared" si="29"/>
        <v>0</v>
      </c>
      <c r="AV42">
        <f t="shared" si="29"/>
        <v>0</v>
      </c>
      <c r="AW42">
        <f t="shared" si="15"/>
        <v>0</v>
      </c>
      <c r="AX42">
        <f t="shared" si="30"/>
        <v>5</v>
      </c>
      <c r="AY42">
        <f t="shared" si="30"/>
        <v>4</v>
      </c>
      <c r="AZ42">
        <f t="shared" si="30"/>
        <v>3</v>
      </c>
      <c r="BA42">
        <f t="shared" si="30"/>
        <v>2</v>
      </c>
      <c r="BB42">
        <f t="shared" si="30"/>
        <v>1</v>
      </c>
      <c r="BC42">
        <f t="shared" si="30"/>
        <v>0</v>
      </c>
      <c r="BD42">
        <f t="shared" si="30"/>
        <v>0</v>
      </c>
      <c r="BE42">
        <f t="shared" si="30"/>
        <v>0</v>
      </c>
      <c r="BF42">
        <f t="shared" si="30"/>
        <v>0</v>
      </c>
      <c r="BG42">
        <f t="shared" si="30"/>
        <v>0</v>
      </c>
      <c r="BH42">
        <f t="shared" si="30"/>
        <v>0</v>
      </c>
      <c r="BI42">
        <f t="shared" si="30"/>
        <v>0</v>
      </c>
      <c r="BJ42">
        <f t="shared" si="30"/>
        <v>0</v>
      </c>
      <c r="BK42">
        <f t="shared" si="17"/>
        <v>0</v>
      </c>
      <c r="BL42">
        <f t="shared" si="23"/>
        <v>1</v>
      </c>
      <c r="BM42">
        <f t="shared" si="32"/>
        <v>4</v>
      </c>
      <c r="BN42">
        <f t="shared" si="39"/>
        <v>27</v>
      </c>
      <c r="BO42">
        <f t="shared" si="39"/>
        <v>8</v>
      </c>
      <c r="BP42">
        <f t="shared" si="39"/>
        <v>1</v>
      </c>
      <c r="BQ42">
        <f t="shared" si="39"/>
        <v>0</v>
      </c>
      <c r="BR42">
        <f t="shared" si="39"/>
        <v>0</v>
      </c>
      <c r="BS42">
        <f t="shared" si="39"/>
        <v>0</v>
      </c>
      <c r="BT42">
        <f t="shared" si="39"/>
        <v>0</v>
      </c>
      <c r="BU42">
        <f t="shared" si="39"/>
        <v>0</v>
      </c>
      <c r="BV42">
        <f t="shared" si="39"/>
        <v>0</v>
      </c>
      <c r="BW42">
        <f t="shared" si="39"/>
        <v>0</v>
      </c>
      <c r="BX42">
        <f t="shared" si="39"/>
        <v>0</v>
      </c>
      <c r="BY42">
        <f t="shared" si="39"/>
        <v>0</v>
      </c>
      <c r="BZ42">
        <f t="shared" si="39"/>
        <v>0</v>
      </c>
      <c r="CA42">
        <f t="shared" si="33"/>
        <v>6</v>
      </c>
      <c r="CB42">
        <f t="shared" si="40"/>
        <v>125</v>
      </c>
      <c r="CC42">
        <f t="shared" si="40"/>
        <v>64</v>
      </c>
      <c r="CD42">
        <f t="shared" si="40"/>
        <v>27</v>
      </c>
      <c r="CE42">
        <f t="shared" si="40"/>
        <v>8</v>
      </c>
      <c r="CF42">
        <f t="shared" si="40"/>
        <v>1</v>
      </c>
      <c r="CG42">
        <f t="shared" si="40"/>
        <v>0</v>
      </c>
      <c r="CH42">
        <f t="shared" si="40"/>
        <v>0</v>
      </c>
      <c r="CI42">
        <f t="shared" si="40"/>
        <v>0</v>
      </c>
      <c r="CJ42">
        <f t="shared" si="40"/>
        <v>0</v>
      </c>
      <c r="CK42">
        <f t="shared" si="40"/>
        <v>0</v>
      </c>
      <c r="CL42">
        <f t="shared" si="40"/>
        <v>0</v>
      </c>
      <c r="CM42">
        <f t="shared" si="40"/>
        <v>0</v>
      </c>
      <c r="CN42">
        <f t="shared" si="40"/>
        <v>0</v>
      </c>
      <c r="CO42">
        <f t="shared" si="34"/>
        <v>10.265940770051001</v>
      </c>
      <c r="CS42">
        <f t="array" ref="CS42">MMULT(AJ42:BL42,CQ$3:CQ$31)</f>
        <v>10.268087480351477</v>
      </c>
      <c r="CT42">
        <f t="array" ref="CT42">MMULT(BL42:CN42,CR$2:CR$30)</f>
        <v>10.268087487523003</v>
      </c>
      <c r="CU42">
        <f t="shared" si="21"/>
        <v>-2.1467103004759736E-3</v>
      </c>
      <c r="CV42">
        <f t="shared" si="22"/>
        <v>-2.1467174720015691E-3</v>
      </c>
      <c r="CX42">
        <f t="shared" si="35"/>
        <v>0.14173419349177849</v>
      </c>
      <c r="CY42">
        <f t="shared" si="35"/>
        <v>3.7015048297801209E-3</v>
      </c>
      <c r="CZ42">
        <f t="array" ref="CZ42">-LN(_xlfn.NORM.DIST(CO42,CX$3+MMULT(AJ42:BK42,CX$4:CX$31),CX$32,0))+CX$1*CX$33</f>
        <v>-0.7191954334938262</v>
      </c>
      <c r="DA42">
        <f t="array" ref="DA42">-LN(_xlfn.NORM.DIST(CO42,CY$3+MMULT(BM42:CN42,CY$4:CY$31),CY$32,0))+CY$1*CY$33</f>
        <v>-0.8278728409944387</v>
      </c>
      <c r="DB42">
        <f t="array" ref="DB42">MMULT(AJ42:AW42,CX$4:CX$17)</f>
        <v>2.4188062717725528E-2</v>
      </c>
      <c r="DC42">
        <f t="array" ref="DC42">MMULT(BM42:BZ42,CY$4:CY$17)</f>
        <v>0.52819134365223797</v>
      </c>
      <c r="DD42">
        <f t="array" ref="DD42">MMULT(AX42:BK42,CX$18:CX$31)</f>
        <v>-1.4437897293443349</v>
      </c>
      <c r="DE42">
        <f t="array" ref="DE42">MMULT(CA42:CN42,CY$18:CY$31)</f>
        <v>-0.97163265980034941</v>
      </c>
      <c r="DG42">
        <f t="shared" ref="DG42:DH42" si="53">1/ABS(DG12)</f>
        <v>5.0076092851949268</v>
      </c>
      <c r="DH42">
        <f t="shared" si="53"/>
        <v>8.0156347875135836</v>
      </c>
      <c r="DM42">
        <f t="shared" si="37"/>
        <v>0.15441885958552157</v>
      </c>
      <c r="DN42">
        <f t="shared" si="37"/>
        <v>3.1730277994720655E-3</v>
      </c>
      <c r="DO42">
        <f t="array" ref="DO42">-LN(_xlfn.GAMMA.DIST(U42,(1/DM$32)*EXP(DM$3+MMULT(AJ42:BK42,DM$4:DM$31)),DM$32,0))+DM$1*DM$34</f>
        <v>9.9566323441287263</v>
      </c>
      <c r="DP42">
        <f t="array" ref="DP42">-LN(_xlfn.GAMMA.DIST(U42,EXP(DN$3+MMULT(BM42:CN42,DN$4:DN$31))/DN$32,DN$32,0))+DN$1*DN$34</f>
        <v>10.008313349759806</v>
      </c>
      <c r="DR42">
        <f t="shared" ref="DR42" si="54">ABS(DR11)</f>
        <v>4.2042889068315555E-2</v>
      </c>
      <c r="DS42">
        <f t="array" ref="DS42">-LN(_xlfn.GAMMA.DIST(U42,EXP(DR$3+MMULT(BM42:CN42,DR$4:DR$31))/DR$32,DR$32,0))+DR$1*DR$34</f>
        <v>9.9924585506735983</v>
      </c>
      <c r="DU42">
        <v>0.16762514672414627</v>
      </c>
      <c r="DV42">
        <v>0.14062581316845654</v>
      </c>
      <c r="DW42">
        <v>9.9271251075192968</v>
      </c>
      <c r="DX42">
        <v>11.664911326575496</v>
      </c>
      <c r="EB42">
        <v>2</v>
      </c>
      <c r="EC42">
        <v>1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6</v>
      </c>
      <c r="EN42">
        <v>5</v>
      </c>
      <c r="EO42">
        <v>3</v>
      </c>
      <c r="EP42">
        <v>2</v>
      </c>
      <c r="EQ42">
        <v>0</v>
      </c>
      <c r="ER42">
        <v>0</v>
      </c>
      <c r="ES42">
        <v>0</v>
      </c>
      <c r="ET42">
        <v>0</v>
      </c>
      <c r="EV42">
        <v>3</v>
      </c>
      <c r="EW42">
        <v>8</v>
      </c>
      <c r="EX42">
        <v>1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7</v>
      </c>
      <c r="FE42">
        <v>216</v>
      </c>
      <c r="FF42">
        <v>125</v>
      </c>
      <c r="FG42">
        <v>64</v>
      </c>
      <c r="FH42">
        <v>27</v>
      </c>
      <c r="FI42">
        <v>8</v>
      </c>
      <c r="FJ42">
        <v>1</v>
      </c>
      <c r="FK42">
        <v>0</v>
      </c>
      <c r="FL42">
        <v>0</v>
      </c>
      <c r="FM42">
        <v>0</v>
      </c>
      <c r="FN42">
        <v>0</v>
      </c>
      <c r="FO42">
        <v>0</v>
      </c>
    </row>
    <row r="43" spans="7:171" x14ac:dyDescent="0.2">
      <c r="G43" s="2"/>
      <c r="R43">
        <v>5</v>
      </c>
      <c r="S43">
        <v>5</v>
      </c>
      <c r="T43">
        <v>9</v>
      </c>
      <c r="U43" s="1">
        <v>52485</v>
      </c>
      <c r="V43">
        <f t="shared" si="38"/>
        <v>8</v>
      </c>
      <c r="W43">
        <f t="shared" si="38"/>
        <v>7</v>
      </c>
      <c r="X43">
        <f t="shared" si="38"/>
        <v>6</v>
      </c>
      <c r="Y43">
        <f t="shared" si="38"/>
        <v>5</v>
      </c>
      <c r="Z43">
        <f t="shared" si="38"/>
        <v>4</v>
      </c>
      <c r="AA43">
        <f t="shared" si="38"/>
        <v>3</v>
      </c>
      <c r="AB43">
        <f t="shared" si="38"/>
        <v>2</v>
      </c>
      <c r="AC43">
        <f t="shared" si="38"/>
        <v>1</v>
      </c>
      <c r="AD43">
        <f t="shared" si="38"/>
        <v>0</v>
      </c>
      <c r="AE43">
        <f t="shared" si="38"/>
        <v>0</v>
      </c>
      <c r="AF43">
        <f t="shared" si="38"/>
        <v>0</v>
      </c>
      <c r="AG43">
        <f t="shared" si="38"/>
        <v>0</v>
      </c>
      <c r="AH43">
        <f t="shared" si="38"/>
        <v>0</v>
      </c>
      <c r="AI43">
        <f t="shared" si="38"/>
        <v>0</v>
      </c>
      <c r="AJ43">
        <f t="shared" si="29"/>
        <v>4</v>
      </c>
      <c r="AK43">
        <f t="shared" si="29"/>
        <v>3</v>
      </c>
      <c r="AL43">
        <f t="shared" si="29"/>
        <v>2</v>
      </c>
      <c r="AM43">
        <f t="shared" si="29"/>
        <v>1</v>
      </c>
      <c r="AN43">
        <f t="shared" si="29"/>
        <v>0</v>
      </c>
      <c r="AO43">
        <f t="shared" si="29"/>
        <v>0</v>
      </c>
      <c r="AP43">
        <f t="shared" si="29"/>
        <v>0</v>
      </c>
      <c r="AQ43">
        <f t="shared" si="29"/>
        <v>0</v>
      </c>
      <c r="AR43">
        <f t="shared" si="29"/>
        <v>0</v>
      </c>
      <c r="AS43">
        <f t="shared" si="29"/>
        <v>0</v>
      </c>
      <c r="AT43">
        <f t="shared" si="29"/>
        <v>0</v>
      </c>
      <c r="AU43">
        <f t="shared" si="29"/>
        <v>0</v>
      </c>
      <c r="AV43">
        <f t="shared" si="29"/>
        <v>0</v>
      </c>
      <c r="AW43">
        <f t="shared" si="15"/>
        <v>0</v>
      </c>
      <c r="AX43">
        <f t="shared" si="30"/>
        <v>4</v>
      </c>
      <c r="AY43">
        <f t="shared" si="30"/>
        <v>3</v>
      </c>
      <c r="AZ43">
        <f t="shared" si="30"/>
        <v>2</v>
      </c>
      <c r="BA43">
        <f t="shared" si="30"/>
        <v>1</v>
      </c>
      <c r="BB43">
        <f t="shared" si="30"/>
        <v>0</v>
      </c>
      <c r="BC43">
        <f t="shared" si="30"/>
        <v>0</v>
      </c>
      <c r="BD43">
        <f t="shared" si="30"/>
        <v>0</v>
      </c>
      <c r="BE43">
        <f t="shared" si="30"/>
        <v>0</v>
      </c>
      <c r="BF43">
        <f t="shared" si="30"/>
        <v>0</v>
      </c>
      <c r="BG43">
        <f t="shared" si="30"/>
        <v>0</v>
      </c>
      <c r="BH43">
        <f t="shared" si="30"/>
        <v>0</v>
      </c>
      <c r="BI43">
        <f t="shared" si="30"/>
        <v>0</v>
      </c>
      <c r="BJ43">
        <f t="shared" si="30"/>
        <v>0</v>
      </c>
      <c r="BK43">
        <f t="shared" si="17"/>
        <v>0</v>
      </c>
      <c r="BL43">
        <f t="shared" si="23"/>
        <v>1</v>
      </c>
      <c r="BM43">
        <f t="shared" si="32"/>
        <v>5</v>
      </c>
      <c r="BN43">
        <f t="shared" si="39"/>
        <v>64</v>
      </c>
      <c r="BO43">
        <f t="shared" si="39"/>
        <v>27</v>
      </c>
      <c r="BP43">
        <f t="shared" si="39"/>
        <v>8</v>
      </c>
      <c r="BQ43">
        <f t="shared" si="39"/>
        <v>1</v>
      </c>
      <c r="BR43">
        <f t="shared" si="39"/>
        <v>0</v>
      </c>
      <c r="BS43">
        <f t="shared" si="39"/>
        <v>0</v>
      </c>
      <c r="BT43">
        <f t="shared" si="39"/>
        <v>0</v>
      </c>
      <c r="BU43">
        <f t="shared" si="39"/>
        <v>0</v>
      </c>
      <c r="BV43">
        <f t="shared" si="39"/>
        <v>0</v>
      </c>
      <c r="BW43">
        <f t="shared" si="39"/>
        <v>0</v>
      </c>
      <c r="BX43">
        <f t="shared" si="39"/>
        <v>0</v>
      </c>
      <c r="BY43">
        <f t="shared" si="39"/>
        <v>0</v>
      </c>
      <c r="BZ43">
        <f t="shared" si="39"/>
        <v>0</v>
      </c>
      <c r="CA43">
        <f t="shared" si="33"/>
        <v>5</v>
      </c>
      <c r="CB43">
        <f t="shared" si="40"/>
        <v>64</v>
      </c>
      <c r="CC43">
        <f t="shared" si="40"/>
        <v>27</v>
      </c>
      <c r="CD43">
        <f t="shared" si="40"/>
        <v>8</v>
      </c>
      <c r="CE43">
        <f t="shared" si="40"/>
        <v>1</v>
      </c>
      <c r="CF43">
        <f t="shared" si="40"/>
        <v>0</v>
      </c>
      <c r="CG43">
        <f t="shared" si="40"/>
        <v>0</v>
      </c>
      <c r="CH43">
        <f t="shared" si="40"/>
        <v>0</v>
      </c>
      <c r="CI43">
        <f t="shared" si="40"/>
        <v>0</v>
      </c>
      <c r="CJ43">
        <f t="shared" si="40"/>
        <v>0</v>
      </c>
      <c r="CK43">
        <f t="shared" si="40"/>
        <v>0</v>
      </c>
      <c r="CL43">
        <f t="shared" si="40"/>
        <v>0</v>
      </c>
      <c r="CM43">
        <f t="shared" si="40"/>
        <v>0</v>
      </c>
      <c r="CN43">
        <f t="shared" si="40"/>
        <v>0</v>
      </c>
      <c r="CO43">
        <f t="shared" si="34"/>
        <v>10.868282693469897</v>
      </c>
      <c r="CS43">
        <f t="array" ref="CS43">MMULT(AJ43:BL43,CQ$3:CQ$31)</f>
        <v>10.827743293730483</v>
      </c>
      <c r="CT43">
        <f t="array" ref="CT43">MMULT(BL43:CN43,CR$2:CR$30)</f>
        <v>10.827743313872245</v>
      </c>
      <c r="CU43">
        <f t="shared" si="21"/>
        <v>4.0539399739413895E-2</v>
      </c>
      <c r="CV43">
        <f t="shared" si="22"/>
        <v>4.0539379597651859E-2</v>
      </c>
      <c r="CX43">
        <f t="shared" si="35"/>
        <v>4.9273718596449991E-3</v>
      </c>
      <c r="CY43">
        <f t="shared" si="35"/>
        <v>1.7034017870927887E-4</v>
      </c>
      <c r="CZ43">
        <f t="array" ref="CZ43">-LN(_xlfn.NORM.DIST(CO43,CX$3+MMULT(AJ43:BK43,CX$4:CX$31),CX$32,0))+CX$1*CX$33</f>
        <v>-0.72661726971006102</v>
      </c>
      <c r="DA43">
        <f t="array" ref="DA43">-LN(_xlfn.NORM.DIST(CO43,CY$3+MMULT(BM43:CN43,CY$4:CY$31),CY$32,0))+CY$1*CY$33</f>
        <v>-0.63852651740001698</v>
      </c>
      <c r="DB43">
        <f t="array" ref="DB43">MMULT(AJ43:AW43,CX$4:CX$17)</f>
        <v>0.22362936935993361</v>
      </c>
      <c r="DC43">
        <f t="array" ref="DC43">MMULT(BM43:BZ43,CY$4:CY$17)</f>
        <v>0.66812302016973479</v>
      </c>
      <c r="DD43">
        <f t="array" ref="DD43">MMULT(AX43:BK43,CX$18:CX$31)</f>
        <v>-1.0924851014874115</v>
      </c>
      <c r="DE43">
        <f t="array" ref="DE43">MMULT(CA43:CN43,CY$18:CY$31)</f>
        <v>-0.6263410750861661</v>
      </c>
      <c r="DG43">
        <f t="shared" ref="DG43:DH43" si="55">1/ABS(DG13)</f>
        <v>34.240230024068921</v>
      </c>
      <c r="DH43">
        <f t="shared" si="55"/>
        <v>8.2780223793280356</v>
      </c>
      <c r="DM43">
        <f t="shared" si="37"/>
        <v>2.0392276486253035E-2</v>
      </c>
      <c r="DN43">
        <f t="shared" si="37"/>
        <v>1.702970671590568E-4</v>
      </c>
      <c r="DO43">
        <f t="array" ref="DO43">-LN(_xlfn.GAMMA.DIST(U43,(1/DM$32)*EXP(DM$3+MMULT(AJ43:BK43,DM$4:DM$31)),DM$32,0))+DM$1*DM$34</f>
        <v>10.209401481731415</v>
      </c>
      <c r="DP43">
        <f t="array" ref="DP43">-LN(_xlfn.GAMMA.DIST(U43,EXP(DN$3+MMULT(BM43:CN43,DN$4:DN$31))/DN$32,DN$32,0))+DN$1*DN$34</f>
        <v>10.318202766251023</v>
      </c>
      <c r="DR43">
        <f t="shared" ref="DR43" si="56">ABS(DR12)</f>
        <v>3.1024791126662454E-2</v>
      </c>
      <c r="DS43">
        <f t="array" ref="DS43">-LN(_xlfn.GAMMA.DIST(U43,EXP(DR$3+MMULT(BM43:CN43,DR$4:DR$31))/DR$32,DR$32,0))+DR$1*DR$34</f>
        <v>10.334185920759401</v>
      </c>
      <c r="DU43">
        <v>6.9707425846055118E-3</v>
      </c>
      <c r="DV43">
        <v>5.7006058216283666E-4</v>
      </c>
      <c r="DW43">
        <v>10.189413338152695</v>
      </c>
      <c r="DX43">
        <v>11.554714982401167</v>
      </c>
      <c r="EB43">
        <v>3</v>
      </c>
      <c r="EC43">
        <v>2</v>
      </c>
      <c r="ED43">
        <v>1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5</v>
      </c>
      <c r="EN43">
        <v>4</v>
      </c>
      <c r="EO43">
        <v>2</v>
      </c>
      <c r="EP43">
        <v>1</v>
      </c>
      <c r="EQ43">
        <v>0</v>
      </c>
      <c r="ER43">
        <v>0</v>
      </c>
      <c r="ES43">
        <v>0</v>
      </c>
      <c r="ET43">
        <v>0</v>
      </c>
      <c r="EV43">
        <v>4</v>
      </c>
      <c r="EW43">
        <v>27</v>
      </c>
      <c r="EX43">
        <v>8</v>
      </c>
      <c r="EY43">
        <v>1</v>
      </c>
      <c r="EZ43">
        <v>0</v>
      </c>
      <c r="FA43">
        <v>0</v>
      </c>
      <c r="FB43">
        <v>0</v>
      </c>
      <c r="FC43">
        <v>0</v>
      </c>
      <c r="FD43">
        <v>6</v>
      </c>
      <c r="FE43">
        <v>125</v>
      </c>
      <c r="FF43">
        <v>64</v>
      </c>
      <c r="FG43">
        <v>27</v>
      </c>
      <c r="FH43">
        <v>8</v>
      </c>
      <c r="FI43">
        <v>1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</row>
    <row r="44" spans="7:171" x14ac:dyDescent="0.2">
      <c r="G44" s="2"/>
      <c r="R44">
        <v>6</v>
      </c>
      <c r="S44">
        <v>4</v>
      </c>
      <c r="T44">
        <v>9</v>
      </c>
      <c r="U44" s="1">
        <v>103281</v>
      </c>
      <c r="V44">
        <f t="shared" si="38"/>
        <v>8</v>
      </c>
      <c r="W44">
        <f t="shared" si="38"/>
        <v>7</v>
      </c>
      <c r="X44">
        <f t="shared" si="38"/>
        <v>6</v>
      </c>
      <c r="Y44">
        <f t="shared" si="38"/>
        <v>5</v>
      </c>
      <c r="Z44">
        <f t="shared" si="38"/>
        <v>4</v>
      </c>
      <c r="AA44">
        <f t="shared" si="38"/>
        <v>3</v>
      </c>
      <c r="AB44">
        <f t="shared" si="38"/>
        <v>2</v>
      </c>
      <c r="AC44">
        <f t="shared" si="38"/>
        <v>1</v>
      </c>
      <c r="AD44">
        <f t="shared" si="38"/>
        <v>0</v>
      </c>
      <c r="AE44">
        <f t="shared" si="38"/>
        <v>0</v>
      </c>
      <c r="AF44">
        <f t="shared" si="38"/>
        <v>0</v>
      </c>
      <c r="AG44">
        <f t="shared" si="38"/>
        <v>0</v>
      </c>
      <c r="AH44">
        <f t="shared" si="38"/>
        <v>0</v>
      </c>
      <c r="AI44">
        <f t="shared" si="38"/>
        <v>0</v>
      </c>
      <c r="AJ44">
        <f t="shared" ref="AJ44:AV53" si="57">MAX(0,1+$R44-AJ$1)</f>
        <v>5</v>
      </c>
      <c r="AK44">
        <f t="shared" si="57"/>
        <v>4</v>
      </c>
      <c r="AL44">
        <f t="shared" si="57"/>
        <v>3</v>
      </c>
      <c r="AM44">
        <f t="shared" si="57"/>
        <v>2</v>
      </c>
      <c r="AN44">
        <f t="shared" si="57"/>
        <v>1</v>
      </c>
      <c r="AO44">
        <f t="shared" si="57"/>
        <v>0</v>
      </c>
      <c r="AP44">
        <f t="shared" si="57"/>
        <v>0</v>
      </c>
      <c r="AQ44">
        <f t="shared" si="57"/>
        <v>0</v>
      </c>
      <c r="AR44">
        <f t="shared" si="57"/>
        <v>0</v>
      </c>
      <c r="AS44">
        <f t="shared" si="57"/>
        <v>0</v>
      </c>
      <c r="AT44">
        <f t="shared" si="57"/>
        <v>0</v>
      </c>
      <c r="AU44">
        <f t="shared" si="57"/>
        <v>0</v>
      </c>
      <c r="AV44">
        <f t="shared" si="57"/>
        <v>0</v>
      </c>
      <c r="AW44">
        <f t="shared" si="15"/>
        <v>0</v>
      </c>
      <c r="AX44">
        <f t="shared" ref="AX44:BJ53" si="58">MAX(0,1+$S44-AX$1)</f>
        <v>3</v>
      </c>
      <c r="AY44">
        <f t="shared" si="58"/>
        <v>2</v>
      </c>
      <c r="AZ44">
        <f t="shared" si="58"/>
        <v>1</v>
      </c>
      <c r="BA44">
        <f t="shared" si="58"/>
        <v>0</v>
      </c>
      <c r="BB44">
        <f t="shared" si="58"/>
        <v>0</v>
      </c>
      <c r="BC44">
        <f t="shared" si="58"/>
        <v>0</v>
      </c>
      <c r="BD44">
        <f t="shared" si="58"/>
        <v>0</v>
      </c>
      <c r="BE44">
        <f t="shared" si="58"/>
        <v>0</v>
      </c>
      <c r="BF44">
        <f t="shared" si="58"/>
        <v>0</v>
      </c>
      <c r="BG44">
        <f t="shared" si="58"/>
        <v>0</v>
      </c>
      <c r="BH44">
        <f t="shared" si="58"/>
        <v>0</v>
      </c>
      <c r="BI44">
        <f t="shared" si="58"/>
        <v>0</v>
      </c>
      <c r="BJ44">
        <f t="shared" si="58"/>
        <v>0</v>
      </c>
      <c r="BK44">
        <f t="shared" si="17"/>
        <v>0</v>
      </c>
      <c r="BL44">
        <f t="shared" si="23"/>
        <v>1</v>
      </c>
      <c r="BM44">
        <f t="shared" si="32"/>
        <v>6</v>
      </c>
      <c r="BN44">
        <f t="shared" si="39"/>
        <v>125</v>
      </c>
      <c r="BO44">
        <f t="shared" si="39"/>
        <v>64</v>
      </c>
      <c r="BP44">
        <f t="shared" si="39"/>
        <v>27</v>
      </c>
      <c r="BQ44">
        <f t="shared" si="39"/>
        <v>8</v>
      </c>
      <c r="BR44">
        <f t="shared" si="39"/>
        <v>1</v>
      </c>
      <c r="BS44">
        <f t="shared" si="39"/>
        <v>0</v>
      </c>
      <c r="BT44">
        <f t="shared" si="39"/>
        <v>0</v>
      </c>
      <c r="BU44">
        <f t="shared" si="39"/>
        <v>0</v>
      </c>
      <c r="BV44">
        <f t="shared" si="39"/>
        <v>0</v>
      </c>
      <c r="BW44">
        <f t="shared" si="39"/>
        <v>0</v>
      </c>
      <c r="BX44">
        <f t="shared" si="39"/>
        <v>0</v>
      </c>
      <c r="BY44">
        <f t="shared" si="39"/>
        <v>0</v>
      </c>
      <c r="BZ44">
        <f t="shared" si="39"/>
        <v>0</v>
      </c>
      <c r="CA44">
        <f t="shared" si="33"/>
        <v>4</v>
      </c>
      <c r="CB44">
        <f t="shared" si="40"/>
        <v>27</v>
      </c>
      <c r="CC44">
        <f t="shared" si="40"/>
        <v>8</v>
      </c>
      <c r="CD44">
        <f t="shared" si="40"/>
        <v>1</v>
      </c>
      <c r="CE44">
        <f t="shared" si="40"/>
        <v>0</v>
      </c>
      <c r="CF44">
        <f t="shared" si="40"/>
        <v>0</v>
      </c>
      <c r="CG44">
        <f t="shared" si="40"/>
        <v>0</v>
      </c>
      <c r="CH44">
        <f t="shared" si="40"/>
        <v>0</v>
      </c>
      <c r="CI44">
        <f t="shared" si="40"/>
        <v>0</v>
      </c>
      <c r="CJ44">
        <f t="shared" si="40"/>
        <v>0</v>
      </c>
      <c r="CK44">
        <f t="shared" si="40"/>
        <v>0</v>
      </c>
      <c r="CL44">
        <f t="shared" si="40"/>
        <v>0</v>
      </c>
      <c r="CM44">
        <f t="shared" si="40"/>
        <v>0</v>
      </c>
      <c r="CN44">
        <f t="shared" si="40"/>
        <v>0</v>
      </c>
      <c r="CO44">
        <f t="shared" si="34"/>
        <v>11.545208707890382</v>
      </c>
      <c r="CS44">
        <f t="array" ref="CS44">MMULT(AJ44:BL44,CQ$3:CQ$31)</f>
        <v>11.606102062800012</v>
      </c>
      <c r="CT44">
        <f t="array" ref="CT44">MMULT(BL44:CN44,CR$2:CR$30)</f>
        <v>11.606102063289265</v>
      </c>
      <c r="CU44">
        <f t="shared" si="21"/>
        <v>-6.0893354909630659E-2</v>
      </c>
      <c r="CV44">
        <f t="shared" si="22"/>
        <v>-6.0893355398883742E-2</v>
      </c>
      <c r="CX44">
        <f t="shared" si="35"/>
        <v>0.22779374305229791</v>
      </c>
      <c r="CY44">
        <f t="shared" si="35"/>
        <v>1.7983031169630303E-5</v>
      </c>
      <c r="CZ44">
        <f t="array" ref="CZ44">-LN(_xlfn.NORM.DIST(CO44,CX$3+MMULT(AJ44:BK44,CX$4:CX$31),CX$32,0))+CX$1*CX$33</f>
        <v>-0.6302365404891821</v>
      </c>
      <c r="DA44">
        <f t="array" ref="DA44">-LN(_xlfn.NORM.DIST(CO44,CY$3+MMULT(BM44:CN44,CY$4:CY$31),CY$32,0))+CY$1*CY$33</f>
        <v>-0.77867357577758534</v>
      </c>
      <c r="DB44">
        <f t="array" ref="DB44">MMULT(AJ44:AW44,CX$4:CX$17)</f>
        <v>0.59551725590811544</v>
      </c>
      <c r="DC44">
        <f t="array" ref="DC44">MMULT(BM44:BZ44,CY$4:CY$17)</f>
        <v>1.0878013793346686</v>
      </c>
      <c r="DD44">
        <f t="array" ref="DD44">MMULT(AX44:BK44,CX$18:CX$31)</f>
        <v>-0.70210022167690989</v>
      </c>
      <c r="DE44">
        <f t="array" ref="DE44">MMULT(CA44:CN44,CY$18:CY$31)</f>
        <v>-0.2313222675790729</v>
      </c>
      <c r="DG44">
        <f t="shared" ref="DG44:DH44" si="59">1/ABS(DG14)</f>
        <v>8.2503087709846348</v>
      </c>
      <c r="DH44">
        <f t="shared" si="59"/>
        <v>12.384856996679796</v>
      </c>
      <c r="DM44">
        <f t="shared" si="37"/>
        <v>0.17671836016551193</v>
      </c>
      <c r="DN44">
        <f t="shared" si="37"/>
        <v>1.7647662432643965E-5</v>
      </c>
      <c r="DO44">
        <f t="array" ref="DO44">-LN(_xlfn.GAMMA.DIST(U44,(1/DM$32)*EXP(DM$3+MMULT(AJ44:BK44,DM$4:DM$31)),DM$32,0))+DM$1*DM$34</f>
        <v>10.584798303939658</v>
      </c>
      <c r="DP44">
        <f t="array" ref="DP44">-LN(_xlfn.GAMMA.DIST(U44,EXP(DN$3+MMULT(BM44:CN44,DN$4:DN$31))/DN$32,DN$32,0))+DN$1*DN$34</f>
        <v>10.795255045973398</v>
      </c>
      <c r="DR44">
        <f t="shared" ref="DR44" si="60">ABS(DR13)</f>
        <v>2.1206862629136937E-2</v>
      </c>
      <c r="DS44">
        <f t="array" ref="DS44">-LN(_xlfn.GAMMA.DIST(U44,EXP(DR$3+MMULT(BM44:CN44,DR$4:DR$31))/DR$32,DR$32,0))+DR$1*DR$34</f>
        <v>10.707143410623084</v>
      </c>
      <c r="DU44">
        <v>0.18160750525341346</v>
      </c>
      <c r="DV44">
        <v>1.3224655062866829E-5</v>
      </c>
      <c r="DW44">
        <v>10.6419482655665</v>
      </c>
      <c r="DX44">
        <v>12.106140621418296</v>
      </c>
      <c r="EB44">
        <v>4</v>
      </c>
      <c r="EC44">
        <v>3</v>
      </c>
      <c r="ED44">
        <v>2</v>
      </c>
      <c r="EE44">
        <v>1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4</v>
      </c>
      <c r="EN44">
        <v>3</v>
      </c>
      <c r="EO44">
        <v>1</v>
      </c>
      <c r="EP44">
        <v>0</v>
      </c>
      <c r="EQ44">
        <v>0</v>
      </c>
      <c r="ER44">
        <v>0</v>
      </c>
      <c r="ES44">
        <v>0</v>
      </c>
      <c r="ET44">
        <v>0</v>
      </c>
      <c r="EV44">
        <v>5</v>
      </c>
      <c r="EW44">
        <v>64</v>
      </c>
      <c r="EX44">
        <v>27</v>
      </c>
      <c r="EY44">
        <v>8</v>
      </c>
      <c r="EZ44">
        <v>1</v>
      </c>
      <c r="FA44">
        <v>0</v>
      </c>
      <c r="FB44">
        <v>0</v>
      </c>
      <c r="FC44">
        <v>0</v>
      </c>
      <c r="FD44">
        <v>5</v>
      </c>
      <c r="FE44">
        <v>64</v>
      </c>
      <c r="FF44">
        <v>27</v>
      </c>
      <c r="FG44">
        <v>8</v>
      </c>
      <c r="FH44">
        <v>1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</row>
    <row r="45" spans="7:171" x14ac:dyDescent="0.2">
      <c r="G45" s="2"/>
      <c r="R45">
        <v>7</v>
      </c>
      <c r="S45">
        <v>3</v>
      </c>
      <c r="T45">
        <v>9</v>
      </c>
      <c r="U45" s="1">
        <v>242665</v>
      </c>
      <c r="V45">
        <f t="shared" si="38"/>
        <v>8</v>
      </c>
      <c r="W45">
        <f t="shared" si="38"/>
        <v>7</v>
      </c>
      <c r="X45">
        <f t="shared" si="38"/>
        <v>6</v>
      </c>
      <c r="Y45">
        <f t="shared" si="38"/>
        <v>5</v>
      </c>
      <c r="Z45">
        <f t="shared" si="38"/>
        <v>4</v>
      </c>
      <c r="AA45">
        <f t="shared" si="38"/>
        <v>3</v>
      </c>
      <c r="AB45">
        <f t="shared" si="38"/>
        <v>2</v>
      </c>
      <c r="AC45">
        <f t="shared" si="38"/>
        <v>1</v>
      </c>
      <c r="AD45">
        <f t="shared" si="38"/>
        <v>0</v>
      </c>
      <c r="AE45">
        <f t="shared" si="38"/>
        <v>0</v>
      </c>
      <c r="AF45">
        <f t="shared" si="38"/>
        <v>0</v>
      </c>
      <c r="AG45">
        <f t="shared" si="38"/>
        <v>0</v>
      </c>
      <c r="AH45">
        <f t="shared" si="38"/>
        <v>0</v>
      </c>
      <c r="AI45">
        <f t="shared" si="38"/>
        <v>0</v>
      </c>
      <c r="AJ45">
        <f t="shared" si="57"/>
        <v>6</v>
      </c>
      <c r="AK45">
        <f t="shared" si="57"/>
        <v>5</v>
      </c>
      <c r="AL45">
        <f t="shared" si="57"/>
        <v>4</v>
      </c>
      <c r="AM45">
        <f t="shared" si="57"/>
        <v>3</v>
      </c>
      <c r="AN45">
        <f t="shared" si="57"/>
        <v>2</v>
      </c>
      <c r="AO45">
        <f t="shared" si="57"/>
        <v>1</v>
      </c>
      <c r="AP45">
        <f t="shared" si="57"/>
        <v>0</v>
      </c>
      <c r="AQ45">
        <f t="shared" si="57"/>
        <v>0</v>
      </c>
      <c r="AR45">
        <f t="shared" si="57"/>
        <v>0</v>
      </c>
      <c r="AS45">
        <f t="shared" si="57"/>
        <v>0</v>
      </c>
      <c r="AT45">
        <f t="shared" si="57"/>
        <v>0</v>
      </c>
      <c r="AU45">
        <f t="shared" si="57"/>
        <v>0</v>
      </c>
      <c r="AV45">
        <f t="shared" si="57"/>
        <v>0</v>
      </c>
      <c r="AW45">
        <f t="shared" si="15"/>
        <v>0</v>
      </c>
      <c r="AX45">
        <f t="shared" si="58"/>
        <v>2</v>
      </c>
      <c r="AY45">
        <f t="shared" si="58"/>
        <v>1</v>
      </c>
      <c r="AZ45">
        <f t="shared" si="58"/>
        <v>0</v>
      </c>
      <c r="BA45">
        <f t="shared" si="58"/>
        <v>0</v>
      </c>
      <c r="BB45">
        <f t="shared" si="58"/>
        <v>0</v>
      </c>
      <c r="BC45">
        <f t="shared" si="58"/>
        <v>0</v>
      </c>
      <c r="BD45">
        <f t="shared" si="58"/>
        <v>0</v>
      </c>
      <c r="BE45">
        <f t="shared" si="58"/>
        <v>0</v>
      </c>
      <c r="BF45">
        <f t="shared" si="58"/>
        <v>0</v>
      </c>
      <c r="BG45">
        <f t="shared" si="58"/>
        <v>0</v>
      </c>
      <c r="BH45">
        <f t="shared" si="58"/>
        <v>0</v>
      </c>
      <c r="BI45">
        <f t="shared" si="58"/>
        <v>0</v>
      </c>
      <c r="BJ45">
        <f t="shared" si="58"/>
        <v>0</v>
      </c>
      <c r="BK45">
        <f t="shared" si="17"/>
        <v>0</v>
      </c>
      <c r="BL45">
        <f t="shared" si="23"/>
        <v>1</v>
      </c>
      <c r="BM45">
        <f t="shared" si="32"/>
        <v>7</v>
      </c>
      <c r="BN45">
        <f t="shared" si="39"/>
        <v>216</v>
      </c>
      <c r="BO45">
        <f t="shared" si="39"/>
        <v>125</v>
      </c>
      <c r="BP45">
        <f t="shared" si="39"/>
        <v>64</v>
      </c>
      <c r="BQ45">
        <f t="shared" si="39"/>
        <v>27</v>
      </c>
      <c r="BR45">
        <f t="shared" si="39"/>
        <v>8</v>
      </c>
      <c r="BS45">
        <f t="shared" si="39"/>
        <v>1</v>
      </c>
      <c r="BT45">
        <f t="shared" si="39"/>
        <v>0</v>
      </c>
      <c r="BU45">
        <f t="shared" si="39"/>
        <v>0</v>
      </c>
      <c r="BV45">
        <f t="shared" si="39"/>
        <v>0</v>
      </c>
      <c r="BW45">
        <f t="shared" si="39"/>
        <v>0</v>
      </c>
      <c r="BX45">
        <f t="shared" si="39"/>
        <v>0</v>
      </c>
      <c r="BY45">
        <f t="shared" si="39"/>
        <v>0</v>
      </c>
      <c r="BZ45">
        <f t="shared" si="39"/>
        <v>0</v>
      </c>
      <c r="CA45">
        <f t="shared" si="33"/>
        <v>3</v>
      </c>
      <c r="CB45">
        <f t="shared" si="40"/>
        <v>8</v>
      </c>
      <c r="CC45">
        <f t="shared" si="40"/>
        <v>1</v>
      </c>
      <c r="CD45">
        <f t="shared" si="40"/>
        <v>0</v>
      </c>
      <c r="CE45">
        <f t="shared" si="40"/>
        <v>0</v>
      </c>
      <c r="CF45">
        <f t="shared" si="40"/>
        <v>0</v>
      </c>
      <c r="CG45">
        <f t="shared" si="40"/>
        <v>0</v>
      </c>
      <c r="CH45">
        <f t="shared" si="40"/>
        <v>0</v>
      </c>
      <c r="CI45">
        <f t="shared" si="40"/>
        <v>0</v>
      </c>
      <c r="CJ45">
        <f t="shared" si="40"/>
        <v>0</v>
      </c>
      <c r="CK45">
        <f t="shared" si="40"/>
        <v>0</v>
      </c>
      <c r="CL45">
        <f t="shared" si="40"/>
        <v>0</v>
      </c>
      <c r="CM45">
        <f t="shared" si="40"/>
        <v>0</v>
      </c>
      <c r="CN45">
        <f t="shared" si="40"/>
        <v>0</v>
      </c>
      <c r="CO45">
        <f t="shared" si="34"/>
        <v>12.399437170355259</v>
      </c>
      <c r="CS45">
        <f t="array" ref="CS45">MMULT(AJ45:BL45,CQ$3:CQ$31)</f>
        <v>12.437800211366277</v>
      </c>
      <c r="CT45">
        <f t="array" ref="CT45">MMULT(BL45:CN45,CR$2:CR$30)</f>
        <v>12.437800207919128</v>
      </c>
      <c r="CU45">
        <f t="shared" si="21"/>
        <v>-3.8363041011017174E-2</v>
      </c>
      <c r="CV45">
        <f t="shared" si="22"/>
        <v>-3.8363037563868829E-2</v>
      </c>
      <c r="CX45">
        <f t="shared" si="35"/>
        <v>9.7370269424667914E-3</v>
      </c>
      <c r="CY45">
        <f t="shared" si="35"/>
        <v>5.6648141160032411E-5</v>
      </c>
      <c r="CZ45">
        <f t="array" ref="CZ45">-LN(_xlfn.NORM.DIST(CO45,CX$3+MMULT(AJ45:BK45,CX$4:CX$31),CX$32,0))+CX$1*CX$33</f>
        <v>-0.64850264563102433</v>
      </c>
      <c r="DA45">
        <f t="array" ref="DA45">-LN(_xlfn.NORM.DIST(CO45,CY$3+MMULT(BM45:CN45,CY$4:CY$31),CY$32,0))+CY$1*CY$33</f>
        <v>-0.51252387971655788</v>
      </c>
      <c r="DB45">
        <f t="array" ref="DB45">MMULT(AJ45:AW45,CX$4:CX$17)</f>
        <v>0.96739060535927934</v>
      </c>
      <c r="DC45">
        <f t="array" ref="DC45">MMULT(BM45:BZ45,CY$4:CY$17)</f>
        <v>1.4915696406200627</v>
      </c>
      <c r="DD45">
        <f t="array" ref="DD45">MMULT(AX45:BK45,CX$18:CX$31)</f>
        <v>-0.22501308360872718</v>
      </c>
      <c r="DE45">
        <f t="array" ref="DE45">MMULT(CA45:CN45,CY$18:CY$31)</f>
        <v>0.27643749573361193</v>
      </c>
      <c r="DG45">
        <f t="shared" ref="DG45:DH45" si="61">1/ABS(DG15)</f>
        <v>4.7146953555446887</v>
      </c>
      <c r="DH45">
        <f t="shared" si="61"/>
        <v>55.172950916471649</v>
      </c>
      <c r="DM45">
        <f t="shared" si="37"/>
        <v>1.1206386983682586E-2</v>
      </c>
      <c r="DN45">
        <f t="shared" si="37"/>
        <v>4.996799870526688E-5</v>
      </c>
      <c r="DO45">
        <f t="array" ref="DO45">-LN(_xlfn.GAMMA.DIST(U45,(1/DM$32)*EXP(DM$3+MMULT(AJ45:BK45,DM$4:DM$31)),DM$32,0))+DM$1*DM$34</f>
        <v>11.173649508222804</v>
      </c>
      <c r="DP45">
        <f t="array" ref="DP45">-LN(_xlfn.GAMMA.DIST(U45,EXP(DN$3+MMULT(BM45:CN45,DN$4:DN$31))/DN$32,DN$32,0))+DN$1*DN$34</f>
        <v>13.213387271469752</v>
      </c>
      <c r="DR45">
        <f t="shared" ref="DR45" si="62">ABS(DR14)</f>
        <v>3.0644938488929595E-2</v>
      </c>
      <c r="DS45">
        <f t="array" ref="DS45">-LN(_xlfn.GAMMA.DIST(U45,EXP(DR$3+MMULT(BM45:CN45,DR$4:DR$31))/DR$32,DR$32,0))+DR$1*DR$34</f>
        <v>11.650702002798562</v>
      </c>
      <c r="DU45">
        <v>1.3615010830057459E-2</v>
      </c>
      <c r="DV45">
        <v>2.0194670270693098E-5</v>
      </c>
      <c r="DW45">
        <v>10.998721517494879</v>
      </c>
      <c r="DX45">
        <v>12.304731535076295</v>
      </c>
      <c r="EB45">
        <v>5</v>
      </c>
      <c r="EC45">
        <v>4</v>
      </c>
      <c r="ED45">
        <v>3</v>
      </c>
      <c r="EE45">
        <v>2</v>
      </c>
      <c r="EF45">
        <v>1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3</v>
      </c>
      <c r="EN45">
        <v>2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V45">
        <v>6</v>
      </c>
      <c r="EW45">
        <v>125</v>
      </c>
      <c r="EX45">
        <v>64</v>
      </c>
      <c r="EY45">
        <v>27</v>
      </c>
      <c r="EZ45">
        <v>8</v>
      </c>
      <c r="FA45">
        <v>0</v>
      </c>
      <c r="FB45">
        <v>0</v>
      </c>
      <c r="FC45">
        <v>0</v>
      </c>
      <c r="FD45">
        <v>4</v>
      </c>
      <c r="FE45">
        <v>27</v>
      </c>
      <c r="FF45">
        <v>8</v>
      </c>
      <c r="FG45">
        <v>1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</row>
    <row r="46" spans="7:171" x14ac:dyDescent="0.2">
      <c r="G46" s="2"/>
      <c r="R46">
        <v>8</v>
      </c>
      <c r="S46">
        <v>2</v>
      </c>
      <c r="T46">
        <v>9</v>
      </c>
      <c r="U46" s="1">
        <v>605225</v>
      </c>
      <c r="V46">
        <f t="shared" si="38"/>
        <v>8</v>
      </c>
      <c r="W46">
        <f t="shared" si="38"/>
        <v>7</v>
      </c>
      <c r="X46">
        <f t="shared" si="38"/>
        <v>6</v>
      </c>
      <c r="Y46">
        <f t="shared" si="38"/>
        <v>5</v>
      </c>
      <c r="Z46">
        <f t="shared" si="38"/>
        <v>4</v>
      </c>
      <c r="AA46">
        <f t="shared" si="38"/>
        <v>3</v>
      </c>
      <c r="AB46">
        <f t="shared" si="38"/>
        <v>2</v>
      </c>
      <c r="AC46">
        <f t="shared" si="38"/>
        <v>1</v>
      </c>
      <c r="AD46">
        <f t="shared" si="38"/>
        <v>0</v>
      </c>
      <c r="AE46">
        <f t="shared" si="38"/>
        <v>0</v>
      </c>
      <c r="AF46">
        <f t="shared" si="38"/>
        <v>0</v>
      </c>
      <c r="AG46">
        <f t="shared" si="38"/>
        <v>0</v>
      </c>
      <c r="AH46">
        <f t="shared" si="38"/>
        <v>0</v>
      </c>
      <c r="AI46">
        <f t="shared" si="38"/>
        <v>0</v>
      </c>
      <c r="AJ46">
        <f t="shared" si="57"/>
        <v>7</v>
      </c>
      <c r="AK46">
        <f t="shared" si="57"/>
        <v>6</v>
      </c>
      <c r="AL46">
        <f t="shared" si="57"/>
        <v>5</v>
      </c>
      <c r="AM46">
        <f t="shared" si="57"/>
        <v>4</v>
      </c>
      <c r="AN46">
        <f t="shared" si="57"/>
        <v>3</v>
      </c>
      <c r="AO46">
        <f t="shared" si="57"/>
        <v>2</v>
      </c>
      <c r="AP46">
        <f t="shared" si="57"/>
        <v>1</v>
      </c>
      <c r="AQ46">
        <f t="shared" si="57"/>
        <v>0</v>
      </c>
      <c r="AR46">
        <f t="shared" si="57"/>
        <v>0</v>
      </c>
      <c r="AS46">
        <f t="shared" si="57"/>
        <v>0</v>
      </c>
      <c r="AT46">
        <f t="shared" si="57"/>
        <v>0</v>
      </c>
      <c r="AU46">
        <f t="shared" si="57"/>
        <v>0</v>
      </c>
      <c r="AV46">
        <f t="shared" si="57"/>
        <v>0</v>
      </c>
      <c r="AW46">
        <f t="shared" si="15"/>
        <v>0</v>
      </c>
      <c r="AX46">
        <f t="shared" si="58"/>
        <v>1</v>
      </c>
      <c r="AY46">
        <f t="shared" si="58"/>
        <v>0</v>
      </c>
      <c r="AZ46">
        <f t="shared" si="58"/>
        <v>0</v>
      </c>
      <c r="BA46">
        <f t="shared" si="58"/>
        <v>0</v>
      </c>
      <c r="BB46">
        <f t="shared" si="58"/>
        <v>0</v>
      </c>
      <c r="BC46">
        <f t="shared" si="58"/>
        <v>0</v>
      </c>
      <c r="BD46">
        <f t="shared" si="58"/>
        <v>0</v>
      </c>
      <c r="BE46">
        <f t="shared" si="58"/>
        <v>0</v>
      </c>
      <c r="BF46">
        <f t="shared" si="58"/>
        <v>0</v>
      </c>
      <c r="BG46">
        <f t="shared" si="58"/>
        <v>0</v>
      </c>
      <c r="BH46">
        <f t="shared" si="58"/>
        <v>0</v>
      </c>
      <c r="BI46">
        <f t="shared" si="58"/>
        <v>0</v>
      </c>
      <c r="BJ46">
        <f t="shared" si="58"/>
        <v>0</v>
      </c>
      <c r="BK46">
        <f t="shared" si="17"/>
        <v>0</v>
      </c>
      <c r="BL46">
        <f t="shared" si="23"/>
        <v>1</v>
      </c>
      <c r="BM46">
        <f t="shared" si="32"/>
        <v>8</v>
      </c>
      <c r="BN46">
        <f t="shared" si="39"/>
        <v>343</v>
      </c>
      <c r="BO46">
        <f t="shared" si="39"/>
        <v>216</v>
      </c>
      <c r="BP46">
        <f t="shared" si="39"/>
        <v>125</v>
      </c>
      <c r="BQ46">
        <f t="shared" si="39"/>
        <v>64</v>
      </c>
      <c r="BR46">
        <f t="shared" si="39"/>
        <v>27</v>
      </c>
      <c r="BS46">
        <f t="shared" si="39"/>
        <v>8</v>
      </c>
      <c r="BT46">
        <f t="shared" si="39"/>
        <v>1</v>
      </c>
      <c r="BU46">
        <f t="shared" si="39"/>
        <v>0</v>
      </c>
      <c r="BV46">
        <f t="shared" si="39"/>
        <v>0</v>
      </c>
      <c r="BW46">
        <f t="shared" si="39"/>
        <v>0</v>
      </c>
      <c r="BX46">
        <f t="shared" si="39"/>
        <v>0</v>
      </c>
      <c r="BY46">
        <f t="shared" si="39"/>
        <v>0</v>
      </c>
      <c r="BZ46">
        <f t="shared" si="39"/>
        <v>0</v>
      </c>
      <c r="CA46">
        <f t="shared" si="33"/>
        <v>2</v>
      </c>
      <c r="CB46">
        <f t="shared" si="40"/>
        <v>1</v>
      </c>
      <c r="CC46">
        <f t="shared" si="40"/>
        <v>0</v>
      </c>
      <c r="CD46">
        <f t="shared" si="40"/>
        <v>0</v>
      </c>
      <c r="CE46">
        <f t="shared" si="40"/>
        <v>0</v>
      </c>
      <c r="CF46">
        <f t="shared" si="40"/>
        <v>0</v>
      </c>
      <c r="CG46">
        <f t="shared" si="40"/>
        <v>0</v>
      </c>
      <c r="CH46">
        <f t="shared" si="40"/>
        <v>0</v>
      </c>
      <c r="CI46">
        <f t="shared" si="40"/>
        <v>0</v>
      </c>
      <c r="CJ46">
        <f t="shared" si="40"/>
        <v>0</v>
      </c>
      <c r="CK46">
        <f t="shared" si="40"/>
        <v>0</v>
      </c>
      <c r="CL46">
        <f t="shared" si="40"/>
        <v>0</v>
      </c>
      <c r="CM46">
        <f t="shared" si="40"/>
        <v>0</v>
      </c>
      <c r="CN46">
        <f t="shared" si="40"/>
        <v>0</v>
      </c>
      <c r="CO46">
        <f t="shared" si="34"/>
        <v>13.313355568701454</v>
      </c>
      <c r="CS46">
        <f t="array" ref="CS46">MMULT(AJ46:BL46,CQ$3:CQ$31)</f>
        <v>13.373994755981295</v>
      </c>
      <c r="CT46">
        <f t="array" ref="CT46">MMULT(BL46:CN46,CR$2:CR$30)</f>
        <v>13.373994743979299</v>
      </c>
      <c r="CU46">
        <f t="shared" si="21"/>
        <v>-6.0639187279841522E-2</v>
      </c>
      <c r="CV46">
        <f t="shared" si="22"/>
        <v>-6.0639175277845681E-2</v>
      </c>
      <c r="CX46">
        <f t="shared" si="35"/>
        <v>0.15828635272985767</v>
      </c>
      <c r="CY46">
        <f t="shared" si="35"/>
        <v>1.113678157830646E-3</v>
      </c>
      <c r="CZ46">
        <f t="array" ref="CZ46">-LN(_xlfn.NORM.DIST(CO46,CX$3+MMULT(AJ46:BK46,CX$4:CX$31),CX$32,0))+CX$1*CX$33</f>
        <v>-0.74055662244314635</v>
      </c>
      <c r="DA46">
        <f t="array" ref="DA46">-LN(_xlfn.NORM.DIST(CO46,CY$3+MMULT(BM46:CN46,CY$4:CY$31),CY$32,0))+CY$1*CY$33</f>
        <v>-0.85317652186930215</v>
      </c>
      <c r="DB46">
        <f t="array" ref="DB46">MMULT(AJ46:AW46,CX$4:CX$17)</f>
        <v>1.3392652369303419</v>
      </c>
      <c r="DC46">
        <f t="array" ref="DC46">MMULT(BM46:BZ46,CY$4:CY$17)</f>
        <v>1.8255955307093461</v>
      </c>
      <c r="DD46">
        <f t="array" ref="DD46">MMULT(AX46:BK46,CX$18:CX$31)</f>
        <v>0.25209562269821328</v>
      </c>
      <c r="DE46">
        <f t="array" ref="DE46">MMULT(CA46:CN46,CY$18:CY$31)</f>
        <v>0.73922085950182781</v>
      </c>
      <c r="DG46">
        <f t="shared" ref="DG46:DH46" si="63">1/ABS(DG16)</f>
        <v>16.459233014981162</v>
      </c>
      <c r="DH46">
        <f t="shared" si="63"/>
        <v>7.4361064489023638</v>
      </c>
      <c r="DM46">
        <f t="shared" si="37"/>
        <v>0.14238643839986789</v>
      </c>
      <c r="DN46">
        <f t="shared" si="37"/>
        <v>1.3133954473682174E-4</v>
      </c>
      <c r="DO46">
        <f t="array" ref="DO46">-LN(_xlfn.GAMMA.DIST(U46,(1/DM$32)*EXP(DM$3+MMULT(AJ46:BK46,DM$4:DM$31)),DM$32,0))+DM$1*DM$34</f>
        <v>11.476224103943879</v>
      </c>
      <c r="DP46">
        <f t="array" ref="DP46">-LN(_xlfn.GAMMA.DIST(U46,EXP(DN$3+MMULT(BM46:CN46,DN$4:DN$31))/DN$32,DN$32,0))+DN$1*DN$34</f>
        <v>11.979097796956989</v>
      </c>
      <c r="DR46">
        <f t="shared" ref="DR46" si="64">ABS(DR15)</f>
        <v>2.96774558183821E-2</v>
      </c>
      <c r="DS46">
        <f t="array" ref="DS46">-LN(_xlfn.GAMMA.DIST(U46,EXP(DR$3+MMULT(BM46:CN46,DR$4:DR$31))/DR$32,DR$32,0))+DR$1*DR$34</f>
        <v>11.502368389758283</v>
      </c>
      <c r="DU46">
        <v>0.1380186392674019</v>
      </c>
      <c r="DV46">
        <v>1.121363546069633E-2</v>
      </c>
      <c r="DW46">
        <v>11.410073500595143</v>
      </c>
      <c r="DX46">
        <v>15.673023254502509</v>
      </c>
      <c r="EB46">
        <v>6</v>
      </c>
      <c r="EC46">
        <v>5</v>
      </c>
      <c r="ED46">
        <v>4</v>
      </c>
      <c r="EE46">
        <v>3</v>
      </c>
      <c r="EF46">
        <v>2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2</v>
      </c>
      <c r="EN46">
        <v>1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V46">
        <v>7</v>
      </c>
      <c r="EW46">
        <v>216</v>
      </c>
      <c r="EX46">
        <v>125</v>
      </c>
      <c r="EY46">
        <v>64</v>
      </c>
      <c r="EZ46">
        <v>27</v>
      </c>
      <c r="FA46">
        <v>1</v>
      </c>
      <c r="FB46">
        <v>0</v>
      </c>
      <c r="FC46">
        <v>0</v>
      </c>
      <c r="FD46">
        <v>3</v>
      </c>
      <c r="FE46">
        <v>8</v>
      </c>
      <c r="FF46">
        <v>1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</row>
    <row r="47" spans="7:171" x14ac:dyDescent="0.2">
      <c r="G47" s="2"/>
      <c r="R47">
        <v>9</v>
      </c>
      <c r="S47">
        <v>1</v>
      </c>
      <c r="T47">
        <v>9</v>
      </c>
      <c r="U47" s="1">
        <v>514682</v>
      </c>
      <c r="V47">
        <f t="shared" si="38"/>
        <v>8</v>
      </c>
      <c r="W47">
        <f t="shared" si="38"/>
        <v>7</v>
      </c>
      <c r="X47">
        <f t="shared" si="38"/>
        <v>6</v>
      </c>
      <c r="Y47">
        <f t="shared" si="38"/>
        <v>5</v>
      </c>
      <c r="Z47">
        <f t="shared" si="38"/>
        <v>4</v>
      </c>
      <c r="AA47">
        <f t="shared" si="38"/>
        <v>3</v>
      </c>
      <c r="AB47">
        <f t="shared" si="38"/>
        <v>2</v>
      </c>
      <c r="AC47">
        <f t="shared" si="38"/>
        <v>1</v>
      </c>
      <c r="AD47">
        <f t="shared" si="38"/>
        <v>0</v>
      </c>
      <c r="AE47">
        <f t="shared" si="38"/>
        <v>0</v>
      </c>
      <c r="AF47">
        <f t="shared" si="38"/>
        <v>0</v>
      </c>
      <c r="AG47">
        <f t="shared" si="38"/>
        <v>0</v>
      </c>
      <c r="AH47">
        <f t="shared" si="38"/>
        <v>0</v>
      </c>
      <c r="AI47">
        <f t="shared" si="38"/>
        <v>0</v>
      </c>
      <c r="AJ47">
        <f t="shared" si="57"/>
        <v>8</v>
      </c>
      <c r="AK47">
        <f t="shared" si="57"/>
        <v>7</v>
      </c>
      <c r="AL47">
        <f t="shared" si="57"/>
        <v>6</v>
      </c>
      <c r="AM47">
        <f t="shared" si="57"/>
        <v>5</v>
      </c>
      <c r="AN47">
        <f t="shared" si="57"/>
        <v>4</v>
      </c>
      <c r="AO47">
        <f t="shared" si="57"/>
        <v>3</v>
      </c>
      <c r="AP47">
        <f t="shared" si="57"/>
        <v>2</v>
      </c>
      <c r="AQ47">
        <f t="shared" si="57"/>
        <v>1</v>
      </c>
      <c r="AR47">
        <f t="shared" si="57"/>
        <v>0</v>
      </c>
      <c r="AS47">
        <f t="shared" si="57"/>
        <v>0</v>
      </c>
      <c r="AT47">
        <f t="shared" si="57"/>
        <v>0</v>
      </c>
      <c r="AU47">
        <f t="shared" si="57"/>
        <v>0</v>
      </c>
      <c r="AV47">
        <f t="shared" si="57"/>
        <v>0</v>
      </c>
      <c r="AW47">
        <f t="shared" si="15"/>
        <v>0</v>
      </c>
      <c r="AX47">
        <f t="shared" si="58"/>
        <v>0</v>
      </c>
      <c r="AY47">
        <f t="shared" si="58"/>
        <v>0</v>
      </c>
      <c r="AZ47">
        <f t="shared" si="58"/>
        <v>0</v>
      </c>
      <c r="BA47">
        <f t="shared" si="58"/>
        <v>0</v>
      </c>
      <c r="BB47">
        <f t="shared" si="58"/>
        <v>0</v>
      </c>
      <c r="BC47">
        <f t="shared" si="58"/>
        <v>0</v>
      </c>
      <c r="BD47">
        <f t="shared" si="58"/>
        <v>0</v>
      </c>
      <c r="BE47">
        <f t="shared" si="58"/>
        <v>0</v>
      </c>
      <c r="BF47">
        <f t="shared" si="58"/>
        <v>0</v>
      </c>
      <c r="BG47">
        <f t="shared" si="58"/>
        <v>0</v>
      </c>
      <c r="BH47">
        <f t="shared" si="58"/>
        <v>0</v>
      </c>
      <c r="BI47">
        <f t="shared" si="58"/>
        <v>0</v>
      </c>
      <c r="BJ47">
        <f t="shared" si="58"/>
        <v>0</v>
      </c>
      <c r="BK47">
        <f t="shared" si="17"/>
        <v>0</v>
      </c>
      <c r="BL47">
        <f t="shared" si="23"/>
        <v>1</v>
      </c>
      <c r="BM47">
        <f t="shared" si="32"/>
        <v>9</v>
      </c>
      <c r="BN47">
        <f t="shared" si="39"/>
        <v>512</v>
      </c>
      <c r="BO47">
        <f t="shared" si="39"/>
        <v>343</v>
      </c>
      <c r="BP47">
        <f t="shared" si="39"/>
        <v>216</v>
      </c>
      <c r="BQ47">
        <f t="shared" si="39"/>
        <v>125</v>
      </c>
      <c r="BR47">
        <f t="shared" si="39"/>
        <v>64</v>
      </c>
      <c r="BS47">
        <f t="shared" si="39"/>
        <v>27</v>
      </c>
      <c r="BT47">
        <f t="shared" si="39"/>
        <v>8</v>
      </c>
      <c r="BU47">
        <f t="shared" si="39"/>
        <v>1</v>
      </c>
      <c r="BV47">
        <f t="shared" si="39"/>
        <v>0</v>
      </c>
      <c r="BW47">
        <f t="shared" si="39"/>
        <v>0</v>
      </c>
      <c r="BX47">
        <f t="shared" si="39"/>
        <v>0</v>
      </c>
      <c r="BY47">
        <f t="shared" si="39"/>
        <v>0</v>
      </c>
      <c r="BZ47">
        <f t="shared" si="39"/>
        <v>0</v>
      </c>
      <c r="CA47">
        <f t="shared" si="33"/>
        <v>1</v>
      </c>
      <c r="CB47">
        <f t="shared" si="40"/>
        <v>0</v>
      </c>
      <c r="CC47">
        <f t="shared" si="40"/>
        <v>0</v>
      </c>
      <c r="CD47">
        <f t="shared" si="40"/>
        <v>0</v>
      </c>
      <c r="CE47">
        <f t="shared" si="40"/>
        <v>0</v>
      </c>
      <c r="CF47">
        <f t="shared" si="40"/>
        <v>0</v>
      </c>
      <c r="CG47">
        <f t="shared" si="40"/>
        <v>0</v>
      </c>
      <c r="CH47">
        <f t="shared" si="40"/>
        <v>0</v>
      </c>
      <c r="CI47">
        <f t="shared" si="40"/>
        <v>0</v>
      </c>
      <c r="CJ47">
        <f t="shared" si="40"/>
        <v>0</v>
      </c>
      <c r="CK47">
        <f t="shared" si="40"/>
        <v>0</v>
      </c>
      <c r="CL47">
        <f t="shared" si="40"/>
        <v>0</v>
      </c>
      <c r="CM47">
        <f t="shared" si="40"/>
        <v>0</v>
      </c>
      <c r="CN47">
        <f t="shared" si="40"/>
        <v>0</v>
      </c>
      <c r="CO47">
        <f t="shared" si="34"/>
        <v>13.151304513201067</v>
      </c>
      <c r="CS47">
        <f t="array" ref="CS47">MMULT(AJ47:BL47,CQ$3:CQ$31)</f>
        <v>13.256578404803152</v>
      </c>
      <c r="CT47">
        <f t="array" ref="CT47">MMULT(BL47:CN47,CR$2:CR$30)</f>
        <v>13.256578386508584</v>
      </c>
      <c r="CU47">
        <f t="shared" si="21"/>
        <v>-0.105273891602085</v>
      </c>
      <c r="CV47">
        <f t="shared" si="22"/>
        <v>-0.10527387330751736</v>
      </c>
      <c r="CX47">
        <f t="shared" si="35"/>
        <v>0.11310077587062833</v>
      </c>
      <c r="CY47">
        <f t="shared" si="35"/>
        <v>7.445645527184723E-4</v>
      </c>
      <c r="CZ47">
        <f t="array" ref="CZ47">-LN(_xlfn.NORM.DIST(CO47,CX$3+MMULT(AJ47:BK47,CX$4:CX$31),CX$32,0))+CX$1*CX$33</f>
        <v>-0.23451054609426086</v>
      </c>
      <c r="DA47">
        <f t="array" ref="DA47">-LN(_xlfn.NORM.DIST(CO47,CY$3+MMULT(BM47:CN47,CY$4:CY$31),CY$32,0))+CY$1*CY$33</f>
        <v>-0.31146379197338975</v>
      </c>
      <c r="DB47">
        <f t="array" ref="DB47">MMULT(AJ47:AW47,CX$4:CX$17)</f>
        <v>1.5694056750096259</v>
      </c>
      <c r="DC47">
        <f t="array" ref="DC47">MMULT(BM47:BZ47,CY$4:CY$17)</f>
        <v>2.0824116576522007</v>
      </c>
      <c r="DD47">
        <f t="array" ref="DD47">MMULT(AX47:BK47,CX$18:CX$31)</f>
        <v>0</v>
      </c>
      <c r="DE47">
        <f t="array" ref="DE47">MMULT(CA47:CN47,CY$18:CY$31)</f>
        <v>0.46567416545771162</v>
      </c>
      <c r="DG47">
        <f t="shared" ref="DG47:DH47" si="65">1/ABS(DG17)</f>
        <v>3.2329776099470986</v>
      </c>
      <c r="DH47">
        <f t="shared" si="65"/>
        <v>1.913170952136245</v>
      </c>
      <c r="DM47">
        <f t="shared" si="37"/>
        <v>0.20225576422458094</v>
      </c>
      <c r="DN47">
        <f t="shared" si="37"/>
        <v>3.2912744562249303E-4</v>
      </c>
      <c r="DO47">
        <f t="array" ref="DO47">-LN(_xlfn.GAMMA.DIST(U47,(1/DM$32)*EXP(DM$3+MMULT(AJ47:BK47,DM$4:DM$31)),DM$32,0))+DM$1*DM$34</f>
        <v>12.617329034825444</v>
      </c>
      <c r="DP47">
        <f t="array" ref="DP47">-LN(_xlfn.GAMMA.DIST(U47,EXP(DN$3+MMULT(BM47:CN47,DN$4:DN$31))/DN$32,DN$32,0))+DN$1*DN$34</f>
        <v>22.886128729953242</v>
      </c>
      <c r="DR47">
        <f t="shared" ref="DR47" si="66">ABS(DR16)</f>
        <v>2.0090198855345969E-3</v>
      </c>
      <c r="DS47">
        <f t="array" ref="DS47">-LN(_xlfn.GAMMA.DIST(U47,EXP(DR$3+MMULT(BM47:CN47,DR$4:DR$31))/DR$32,DR$32,0))+DR$1*DR$34</f>
        <v>14.907226501517661</v>
      </c>
      <c r="DU47">
        <v>0.20962630710509583</v>
      </c>
      <c r="DV47">
        <v>2.2151937552414373E-4</v>
      </c>
      <c r="DW47">
        <v>12.518598881100832</v>
      </c>
      <c r="DX47">
        <v>13.08640946191599</v>
      </c>
      <c r="EB47">
        <v>7</v>
      </c>
      <c r="EC47">
        <v>6</v>
      </c>
      <c r="ED47">
        <v>5</v>
      </c>
      <c r="EE47">
        <v>4</v>
      </c>
      <c r="EF47">
        <v>3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1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V47">
        <v>8</v>
      </c>
      <c r="EW47">
        <v>343</v>
      </c>
      <c r="EX47">
        <v>216</v>
      </c>
      <c r="EY47">
        <v>125</v>
      </c>
      <c r="EZ47">
        <v>64</v>
      </c>
      <c r="FA47">
        <v>8</v>
      </c>
      <c r="FB47">
        <v>1</v>
      </c>
      <c r="FC47">
        <v>0</v>
      </c>
      <c r="FD47">
        <v>2</v>
      </c>
      <c r="FE47">
        <v>1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</row>
    <row r="48" spans="7:171" x14ac:dyDescent="0.2">
      <c r="G48" s="2"/>
      <c r="R48">
        <v>1</v>
      </c>
      <c r="S48">
        <v>10</v>
      </c>
      <c r="T48">
        <v>10</v>
      </c>
      <c r="U48" s="1">
        <v>8507</v>
      </c>
      <c r="V48">
        <f t="shared" si="38"/>
        <v>9</v>
      </c>
      <c r="W48">
        <f t="shared" si="38"/>
        <v>8</v>
      </c>
      <c r="X48">
        <f t="shared" si="38"/>
        <v>7</v>
      </c>
      <c r="Y48">
        <f t="shared" si="38"/>
        <v>6</v>
      </c>
      <c r="Z48">
        <f t="shared" si="38"/>
        <v>5</v>
      </c>
      <c r="AA48">
        <f t="shared" si="38"/>
        <v>4</v>
      </c>
      <c r="AB48">
        <f t="shared" si="38"/>
        <v>3</v>
      </c>
      <c r="AC48">
        <f t="shared" si="38"/>
        <v>2</v>
      </c>
      <c r="AD48">
        <f t="shared" si="38"/>
        <v>1</v>
      </c>
      <c r="AE48">
        <f t="shared" si="38"/>
        <v>0</v>
      </c>
      <c r="AF48">
        <f t="shared" si="38"/>
        <v>0</v>
      </c>
      <c r="AG48">
        <f t="shared" si="38"/>
        <v>0</v>
      </c>
      <c r="AH48">
        <f t="shared" si="38"/>
        <v>0</v>
      </c>
      <c r="AI48">
        <f t="shared" si="38"/>
        <v>0</v>
      </c>
      <c r="AJ48">
        <f t="shared" si="57"/>
        <v>0</v>
      </c>
      <c r="AK48">
        <f t="shared" si="57"/>
        <v>0</v>
      </c>
      <c r="AL48">
        <f t="shared" si="57"/>
        <v>0</v>
      </c>
      <c r="AM48">
        <f t="shared" si="57"/>
        <v>0</v>
      </c>
      <c r="AN48">
        <f t="shared" si="57"/>
        <v>0</v>
      </c>
      <c r="AO48">
        <f t="shared" si="57"/>
        <v>0</v>
      </c>
      <c r="AP48">
        <f t="shared" si="57"/>
        <v>0</v>
      </c>
      <c r="AQ48">
        <f t="shared" si="57"/>
        <v>0</v>
      </c>
      <c r="AR48">
        <f t="shared" si="57"/>
        <v>0</v>
      </c>
      <c r="AS48">
        <f t="shared" si="57"/>
        <v>0</v>
      </c>
      <c r="AT48">
        <f t="shared" si="57"/>
        <v>0</v>
      </c>
      <c r="AU48">
        <f t="shared" si="57"/>
        <v>0</v>
      </c>
      <c r="AV48">
        <f t="shared" si="57"/>
        <v>0</v>
      </c>
      <c r="AW48">
        <f t="shared" si="15"/>
        <v>0</v>
      </c>
      <c r="AX48">
        <f t="shared" si="58"/>
        <v>9</v>
      </c>
      <c r="AY48">
        <f t="shared" si="58"/>
        <v>8</v>
      </c>
      <c r="AZ48">
        <f t="shared" si="58"/>
        <v>7</v>
      </c>
      <c r="BA48">
        <f t="shared" si="58"/>
        <v>6</v>
      </c>
      <c r="BB48">
        <f t="shared" si="58"/>
        <v>5</v>
      </c>
      <c r="BC48">
        <f t="shared" si="58"/>
        <v>4</v>
      </c>
      <c r="BD48">
        <f t="shared" si="58"/>
        <v>3</v>
      </c>
      <c r="BE48">
        <f t="shared" si="58"/>
        <v>2</v>
      </c>
      <c r="BF48">
        <f t="shared" si="58"/>
        <v>1</v>
      </c>
      <c r="BG48">
        <f t="shared" si="58"/>
        <v>0</v>
      </c>
      <c r="BH48">
        <f t="shared" si="58"/>
        <v>0</v>
      </c>
      <c r="BI48">
        <f t="shared" si="58"/>
        <v>0</v>
      </c>
      <c r="BJ48">
        <f t="shared" si="58"/>
        <v>0</v>
      </c>
      <c r="BK48">
        <f t="shared" si="17"/>
        <v>0</v>
      </c>
      <c r="BL48">
        <f t="shared" si="23"/>
        <v>1</v>
      </c>
      <c r="BM48">
        <f t="shared" si="32"/>
        <v>1</v>
      </c>
      <c r="BN48">
        <f t="shared" si="39"/>
        <v>0</v>
      </c>
      <c r="BO48">
        <f t="shared" si="39"/>
        <v>0</v>
      </c>
      <c r="BP48">
        <f t="shared" si="39"/>
        <v>0</v>
      </c>
      <c r="BQ48">
        <f t="shared" si="39"/>
        <v>0</v>
      </c>
      <c r="BR48">
        <f t="shared" si="39"/>
        <v>0</v>
      </c>
      <c r="BS48">
        <f t="shared" si="39"/>
        <v>0</v>
      </c>
      <c r="BT48">
        <f t="shared" si="39"/>
        <v>0</v>
      </c>
      <c r="BU48">
        <f t="shared" si="39"/>
        <v>0</v>
      </c>
      <c r="BV48">
        <f t="shared" si="39"/>
        <v>0</v>
      </c>
      <c r="BW48">
        <f t="shared" si="39"/>
        <v>0</v>
      </c>
      <c r="BX48">
        <f t="shared" si="39"/>
        <v>0</v>
      </c>
      <c r="BY48">
        <f t="shared" si="39"/>
        <v>0</v>
      </c>
      <c r="BZ48">
        <f t="shared" si="39"/>
        <v>0</v>
      </c>
      <c r="CA48">
        <f t="shared" si="33"/>
        <v>10</v>
      </c>
      <c r="CB48">
        <f t="shared" si="40"/>
        <v>729</v>
      </c>
      <c r="CC48">
        <f t="shared" si="40"/>
        <v>512</v>
      </c>
      <c r="CD48">
        <f t="shared" si="40"/>
        <v>343</v>
      </c>
      <c r="CE48">
        <f t="shared" si="40"/>
        <v>216</v>
      </c>
      <c r="CF48">
        <f t="shared" si="40"/>
        <v>125</v>
      </c>
      <c r="CG48">
        <f t="shared" si="40"/>
        <v>64</v>
      </c>
      <c r="CH48">
        <f t="shared" si="40"/>
        <v>27</v>
      </c>
      <c r="CI48">
        <f t="shared" si="40"/>
        <v>8</v>
      </c>
      <c r="CJ48">
        <f t="shared" si="40"/>
        <v>1</v>
      </c>
      <c r="CK48">
        <f t="shared" si="40"/>
        <v>0</v>
      </c>
      <c r="CL48">
        <f t="shared" si="40"/>
        <v>0</v>
      </c>
      <c r="CM48">
        <f t="shared" si="40"/>
        <v>0</v>
      </c>
      <c r="CN48">
        <f t="shared" si="40"/>
        <v>0</v>
      </c>
      <c r="CO48">
        <f t="shared" si="34"/>
        <v>9.0486446329758845</v>
      </c>
      <c r="CS48">
        <f t="array" ref="CS48">MMULT(AJ48:BL48,CQ$3:CQ$31)</f>
        <v>9.3428505342169821</v>
      </c>
      <c r="CT48">
        <f t="array" ref="CT48">MMULT(BL48:CN48,CR$2:CR$30)</f>
        <v>9.3428505547133263</v>
      </c>
      <c r="CU48">
        <f t="shared" si="21"/>
        <v>-0.29420590124109758</v>
      </c>
      <c r="CV48">
        <f t="shared" si="22"/>
        <v>-0.29420592173744176</v>
      </c>
      <c r="CX48">
        <f t="shared" si="35"/>
        <v>1.2421843880320384E-6</v>
      </c>
      <c r="CY48">
        <f t="shared" si="35"/>
        <v>3.5067170854619774E-5</v>
      </c>
      <c r="CZ48">
        <f t="array" ref="CZ48">-LN(_xlfn.NORM.DIST(CO48,CX$3+MMULT(AJ48:BK48,CX$4:CX$31),CX$32,0))+CX$1*CX$33</f>
        <v>2.235557899882807</v>
      </c>
      <c r="DA48">
        <f t="array" ref="DA48">-LN(_xlfn.NORM.DIST(CO48,CY$3+MMULT(BM48:CN48,CY$4:CY$31),CY$32,0))+CY$1*CY$33</f>
        <v>1.4931964269086486</v>
      </c>
      <c r="DB48">
        <f t="array" ref="DB48">MMULT(AJ48:AW48,CX$4:CX$17)</f>
        <v>0</v>
      </c>
      <c r="DC48">
        <f t="array" ref="DC48">MMULT(BM48:BZ48,CY$4:CY$17)</f>
        <v>0.48081546384431484</v>
      </c>
      <c r="DD48">
        <f t="array" ref="DD48">MMULT(AX48:BK48,CX$18:CX$31)</f>
        <v>-2.3457887156085664</v>
      </c>
      <c r="DE48">
        <f t="array" ref="DE48">MMULT(CA48:CN48,CY$18:CY$31)</f>
        <v>-1.8878193065060986</v>
      </c>
      <c r="DG48">
        <f t="shared" ref="DG48:DH48" si="67">1/ABS(DG18)</f>
        <v>1.2141483836763522</v>
      </c>
      <c r="DH48">
        <f t="shared" si="67"/>
        <v>4.647784639660177</v>
      </c>
      <c r="DM48">
        <f t="shared" si="37"/>
        <v>2.0980725751746184E-4</v>
      </c>
      <c r="DN48">
        <f t="shared" si="37"/>
        <v>3.5364933566805637E-5</v>
      </c>
      <c r="DO48">
        <f t="array" ref="DO48">-LN(_xlfn.GAMMA.DIST(U48,(1/DM$32)*EXP(DM$3+MMULT(AJ48:BK48,DM$4:DM$31)),DM$32,0))+DM$1*DM$34</f>
        <v>10.242359584680965</v>
      </c>
      <c r="DP48">
        <f t="array" ref="DP48">-LN(_xlfn.GAMMA.DIST(U48,EXP(DN$3+MMULT(BM48:CN48,DN$4:DN$31))/DN$32,DN$32,0))+DN$1*DN$34</f>
        <v>9.8792407764488814</v>
      </c>
      <c r="DR48">
        <f t="shared" ref="DR48" si="68">ABS(DR17)</f>
        <v>5.4291599774097095E-2</v>
      </c>
      <c r="DS48">
        <f t="array" ref="DS48">-LN(_xlfn.GAMMA.DIST(U48,EXP(DR$3+MMULT(BM48:CN48,DR$4:DR$31))/DR$32,DR$32,0))+DR$1*DR$34</f>
        <v>9.652864791714876</v>
      </c>
      <c r="DU48">
        <v>5.1229000654315904E-3</v>
      </c>
      <c r="DV48">
        <v>1.2171398488431957E-5</v>
      </c>
      <c r="DW48">
        <v>10.249290543283815</v>
      </c>
      <c r="DX48">
        <v>10.869694100348415</v>
      </c>
      <c r="EB48">
        <v>8</v>
      </c>
      <c r="EC48">
        <v>7</v>
      </c>
      <c r="ED48">
        <v>6</v>
      </c>
      <c r="EE48">
        <v>5</v>
      </c>
      <c r="EF48">
        <v>4</v>
      </c>
      <c r="EG48">
        <v>1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V48">
        <v>9</v>
      </c>
      <c r="EW48">
        <v>512</v>
      </c>
      <c r="EX48">
        <v>343</v>
      </c>
      <c r="EY48">
        <v>216</v>
      </c>
      <c r="EZ48">
        <v>125</v>
      </c>
      <c r="FA48">
        <v>27</v>
      </c>
      <c r="FB48">
        <v>8</v>
      </c>
      <c r="FC48">
        <v>0</v>
      </c>
      <c r="FD48">
        <v>1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</row>
    <row r="49" spans="7:171" x14ac:dyDescent="0.2">
      <c r="G49" s="2"/>
      <c r="R49">
        <v>2</v>
      </c>
      <c r="S49">
        <v>9</v>
      </c>
      <c r="T49">
        <v>10</v>
      </c>
      <c r="U49" s="1">
        <v>15742</v>
      </c>
      <c r="V49">
        <f t="shared" si="38"/>
        <v>9</v>
      </c>
      <c r="W49">
        <f t="shared" si="38"/>
        <v>8</v>
      </c>
      <c r="X49">
        <f t="shared" si="38"/>
        <v>7</v>
      </c>
      <c r="Y49">
        <f t="shared" si="38"/>
        <v>6</v>
      </c>
      <c r="Z49">
        <f t="shared" si="38"/>
        <v>5</v>
      </c>
      <c r="AA49">
        <f t="shared" si="38"/>
        <v>4</v>
      </c>
      <c r="AB49">
        <f t="shared" si="38"/>
        <v>3</v>
      </c>
      <c r="AC49">
        <f t="shared" si="38"/>
        <v>2</v>
      </c>
      <c r="AD49">
        <f t="shared" si="38"/>
        <v>1</v>
      </c>
      <c r="AE49">
        <f t="shared" si="38"/>
        <v>0</v>
      </c>
      <c r="AF49">
        <f t="shared" si="38"/>
        <v>0</v>
      </c>
      <c r="AG49">
        <f t="shared" si="38"/>
        <v>0</v>
      </c>
      <c r="AH49">
        <f t="shared" si="38"/>
        <v>0</v>
      </c>
      <c r="AI49">
        <f t="shared" si="38"/>
        <v>0</v>
      </c>
      <c r="AJ49">
        <f t="shared" si="57"/>
        <v>1</v>
      </c>
      <c r="AK49">
        <f t="shared" si="57"/>
        <v>0</v>
      </c>
      <c r="AL49">
        <f t="shared" si="57"/>
        <v>0</v>
      </c>
      <c r="AM49">
        <f t="shared" si="57"/>
        <v>0</v>
      </c>
      <c r="AN49">
        <f t="shared" si="57"/>
        <v>0</v>
      </c>
      <c r="AO49">
        <f t="shared" si="57"/>
        <v>0</v>
      </c>
      <c r="AP49">
        <f t="shared" si="57"/>
        <v>0</v>
      </c>
      <c r="AQ49">
        <f t="shared" si="57"/>
        <v>0</v>
      </c>
      <c r="AR49">
        <f t="shared" si="57"/>
        <v>0</v>
      </c>
      <c r="AS49">
        <f t="shared" si="57"/>
        <v>0</v>
      </c>
      <c r="AT49">
        <f t="shared" si="57"/>
        <v>0</v>
      </c>
      <c r="AU49">
        <f t="shared" si="57"/>
        <v>0</v>
      </c>
      <c r="AV49">
        <f t="shared" si="57"/>
        <v>0</v>
      </c>
      <c r="AW49">
        <f t="shared" si="15"/>
        <v>0</v>
      </c>
      <c r="AX49">
        <f t="shared" si="58"/>
        <v>8</v>
      </c>
      <c r="AY49">
        <f t="shared" si="58"/>
        <v>7</v>
      </c>
      <c r="AZ49">
        <f t="shared" si="58"/>
        <v>6</v>
      </c>
      <c r="BA49">
        <f t="shared" si="58"/>
        <v>5</v>
      </c>
      <c r="BB49">
        <f t="shared" si="58"/>
        <v>4</v>
      </c>
      <c r="BC49">
        <f t="shared" si="58"/>
        <v>3</v>
      </c>
      <c r="BD49">
        <f t="shared" si="58"/>
        <v>2</v>
      </c>
      <c r="BE49">
        <f t="shared" si="58"/>
        <v>1</v>
      </c>
      <c r="BF49">
        <f t="shared" si="58"/>
        <v>0</v>
      </c>
      <c r="BG49">
        <f t="shared" si="58"/>
        <v>0</v>
      </c>
      <c r="BH49">
        <f t="shared" si="58"/>
        <v>0</v>
      </c>
      <c r="BI49">
        <f t="shared" si="58"/>
        <v>0</v>
      </c>
      <c r="BJ49">
        <f t="shared" si="58"/>
        <v>0</v>
      </c>
      <c r="BK49">
        <f t="shared" si="17"/>
        <v>0</v>
      </c>
      <c r="BL49">
        <f t="shared" si="23"/>
        <v>1</v>
      </c>
      <c r="BM49">
        <f t="shared" si="32"/>
        <v>2</v>
      </c>
      <c r="BN49">
        <f t="shared" si="39"/>
        <v>1</v>
      </c>
      <c r="BO49">
        <f t="shared" si="39"/>
        <v>0</v>
      </c>
      <c r="BP49">
        <f t="shared" si="39"/>
        <v>0</v>
      </c>
      <c r="BQ49">
        <f t="shared" si="39"/>
        <v>0</v>
      </c>
      <c r="BR49">
        <f t="shared" si="39"/>
        <v>0</v>
      </c>
      <c r="BS49">
        <f t="shared" si="39"/>
        <v>0</v>
      </c>
      <c r="BT49">
        <f t="shared" si="39"/>
        <v>0</v>
      </c>
      <c r="BU49">
        <f t="shared" si="39"/>
        <v>0</v>
      </c>
      <c r="BV49">
        <f t="shared" si="39"/>
        <v>0</v>
      </c>
      <c r="BW49">
        <f t="shared" si="39"/>
        <v>0</v>
      </c>
      <c r="BX49">
        <f t="shared" si="39"/>
        <v>0</v>
      </c>
      <c r="BY49">
        <f t="shared" si="39"/>
        <v>0</v>
      </c>
      <c r="BZ49">
        <f t="shared" si="39"/>
        <v>0</v>
      </c>
      <c r="CA49">
        <f t="shared" si="33"/>
        <v>9</v>
      </c>
      <c r="CB49">
        <f t="shared" si="40"/>
        <v>512</v>
      </c>
      <c r="CC49">
        <f t="shared" si="40"/>
        <v>343</v>
      </c>
      <c r="CD49">
        <f t="shared" si="40"/>
        <v>216</v>
      </c>
      <c r="CE49">
        <f t="shared" si="40"/>
        <v>125</v>
      </c>
      <c r="CF49">
        <f t="shared" si="40"/>
        <v>64</v>
      </c>
      <c r="CG49">
        <f t="shared" si="40"/>
        <v>27</v>
      </c>
      <c r="CH49">
        <f t="shared" si="40"/>
        <v>8</v>
      </c>
      <c r="CI49">
        <f t="shared" si="40"/>
        <v>1</v>
      </c>
      <c r="CJ49">
        <f t="shared" si="40"/>
        <v>0</v>
      </c>
      <c r="CK49">
        <f t="shared" si="40"/>
        <v>0</v>
      </c>
      <c r="CL49">
        <f t="shared" si="40"/>
        <v>0</v>
      </c>
      <c r="CM49">
        <f t="shared" si="40"/>
        <v>0</v>
      </c>
      <c r="CN49">
        <f t="shared" si="40"/>
        <v>0</v>
      </c>
      <c r="CO49">
        <f t="shared" si="34"/>
        <v>9.6640875787023948</v>
      </c>
      <c r="CS49">
        <f t="array" ref="CS49">MMULT(AJ49:BL49,CQ$3:CQ$31)</f>
        <v>9.883034313919465</v>
      </c>
      <c r="CT49">
        <f t="array" ref="CT49">MMULT(BL49:CN49,CR$2:CR$30)</f>
        <v>9.883034220664225</v>
      </c>
      <c r="CU49">
        <f t="shared" si="21"/>
        <v>-0.2189467352170702</v>
      </c>
      <c r="CV49">
        <f t="shared" si="22"/>
        <v>-0.21894664196183022</v>
      </c>
      <c r="CX49">
        <f t="shared" si="35"/>
        <v>0.25209562269821328</v>
      </c>
      <c r="CY49">
        <f t="shared" si="35"/>
        <v>0.46567416545771162</v>
      </c>
      <c r="CZ49">
        <f t="array" ref="CZ49">-LN(_xlfn.NORM.DIST(CO49,CX$3+MMULT(AJ49:BK49,CX$4:CX$31),CX$32,0))+CX$1*CX$33</f>
        <v>0.43226694188898579</v>
      </c>
      <c r="DA49">
        <f t="array" ref="DA49">-LN(_xlfn.NORM.DIST(CO49,CY$3+MMULT(BM49:CN49,CY$4:CY$31),CY$32,0))+CY$1*CY$33</f>
        <v>0.29347934430083794</v>
      </c>
      <c r="DB49">
        <f t="array" ref="DB49">MMULT(AJ49:AW49,CX$4:CX$17)</f>
        <v>0.37496015948069039</v>
      </c>
      <c r="DC49">
        <f t="array" ref="DC49">MMULT(BM49:BZ49,CY$4:CY$17)</f>
        <v>0.86452039660996949</v>
      </c>
      <c r="DD49">
        <f t="array" ref="DD49">MMULT(AX49:BK49,CX$18:CX$31)</f>
        <v>-2.2240879837967999</v>
      </c>
      <c r="DE49">
        <f t="array" ref="DE49">MMULT(CA49:CN49,CY$18:CY$31)</f>
        <v>-1.7415884314581105</v>
      </c>
      <c r="DG49">
        <f t="shared" ref="DG49:DH49" si="69">1/ABS(DG19)</f>
        <v>38.754527185106497</v>
      </c>
      <c r="DH49">
        <f t="shared" si="69"/>
        <v>2.0905711980084698</v>
      </c>
      <c r="DM49">
        <f t="shared" si="37"/>
        <v>0.29841167659338103</v>
      </c>
      <c r="DN49">
        <f t="shared" si="37"/>
        <v>0.4888476387169115</v>
      </c>
      <c r="DO49">
        <f t="array" ref="DO49">-LN(_xlfn.GAMMA.DIST(U49,(1/DM$32)*EXP(DM$3+MMULT(AJ49:BK49,DM$4:DM$31)),DM$32,0))+DM$1*DM$34</f>
        <v>10.751084052345048</v>
      </c>
      <c r="DP49">
        <f t="array" ref="DP49">-LN(_xlfn.GAMMA.DIST(U49,EXP(DN$3+MMULT(BM49:CN49,DN$4:DN$31))/DN$32,DN$32,0))+DN$1*DN$34</f>
        <v>10.861921455189229</v>
      </c>
      <c r="DR49">
        <f t="shared" ref="DR49" si="70">ABS(DR18)</f>
        <v>0.4819149104172139</v>
      </c>
      <c r="DS49">
        <f t="array" ref="DS49">-LN(_xlfn.GAMMA.DIST(U49,EXP(DR$3+MMULT(BM49:CN49,DR$4:DR$31))/DR$32,DR$32,0))+DR$1*DR$34</f>
        <v>10.052957213340299</v>
      </c>
      <c r="DU49">
        <v>0.30392528302604577</v>
      </c>
      <c r="DV49">
        <v>3.8882307285984247E-5</v>
      </c>
      <c r="DW49">
        <v>10.834331790397982</v>
      </c>
      <c r="DX49">
        <v>11.033957663901612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9</v>
      </c>
      <c r="EN49">
        <v>8</v>
      </c>
      <c r="EO49">
        <v>6</v>
      </c>
      <c r="EP49">
        <v>5</v>
      </c>
      <c r="EQ49">
        <v>3</v>
      </c>
      <c r="ER49">
        <v>1</v>
      </c>
      <c r="ES49">
        <v>0</v>
      </c>
      <c r="ET49">
        <v>0</v>
      </c>
      <c r="EV49">
        <v>1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10</v>
      </c>
      <c r="FE49">
        <v>729</v>
      </c>
      <c r="FF49">
        <v>512</v>
      </c>
      <c r="FG49">
        <v>343</v>
      </c>
      <c r="FH49">
        <v>216</v>
      </c>
      <c r="FI49">
        <v>125</v>
      </c>
      <c r="FJ49">
        <v>64</v>
      </c>
      <c r="FK49">
        <v>27</v>
      </c>
      <c r="FL49">
        <v>0</v>
      </c>
      <c r="FM49">
        <v>0</v>
      </c>
      <c r="FN49">
        <v>0</v>
      </c>
      <c r="FO49">
        <v>0</v>
      </c>
    </row>
    <row r="50" spans="7:171" x14ac:dyDescent="0.2">
      <c r="G50" s="2"/>
      <c r="R50">
        <v>3</v>
      </c>
      <c r="S50">
        <v>8</v>
      </c>
      <c r="T50">
        <v>10</v>
      </c>
      <c r="U50" s="1">
        <v>21860</v>
      </c>
      <c r="V50">
        <f t="shared" si="38"/>
        <v>9</v>
      </c>
      <c r="W50">
        <f t="shared" si="38"/>
        <v>8</v>
      </c>
      <c r="X50">
        <f t="shared" si="38"/>
        <v>7</v>
      </c>
      <c r="Y50">
        <f t="shared" si="38"/>
        <v>6</v>
      </c>
      <c r="Z50">
        <f t="shared" si="38"/>
        <v>5</v>
      </c>
      <c r="AA50">
        <f t="shared" si="38"/>
        <v>4</v>
      </c>
      <c r="AB50">
        <f t="shared" si="38"/>
        <v>3</v>
      </c>
      <c r="AC50">
        <f t="shared" si="38"/>
        <v>2</v>
      </c>
      <c r="AD50">
        <f t="shared" si="38"/>
        <v>1</v>
      </c>
      <c r="AE50">
        <f t="shared" si="38"/>
        <v>0</v>
      </c>
      <c r="AF50">
        <f t="shared" si="38"/>
        <v>0</v>
      </c>
      <c r="AG50">
        <f t="shared" si="38"/>
        <v>0</v>
      </c>
      <c r="AH50">
        <f t="shared" si="38"/>
        <v>0</v>
      </c>
      <c r="AI50">
        <f t="shared" si="38"/>
        <v>0</v>
      </c>
      <c r="AJ50">
        <f t="shared" si="57"/>
        <v>2</v>
      </c>
      <c r="AK50">
        <f t="shared" si="57"/>
        <v>1</v>
      </c>
      <c r="AL50">
        <f t="shared" si="57"/>
        <v>0</v>
      </c>
      <c r="AM50">
        <f t="shared" si="57"/>
        <v>0</v>
      </c>
      <c r="AN50">
        <f t="shared" si="57"/>
        <v>0</v>
      </c>
      <c r="AO50">
        <f t="shared" si="57"/>
        <v>0</v>
      </c>
      <c r="AP50">
        <f t="shared" si="57"/>
        <v>0</v>
      </c>
      <c r="AQ50">
        <f t="shared" si="57"/>
        <v>0</v>
      </c>
      <c r="AR50">
        <f t="shared" si="57"/>
        <v>0</v>
      </c>
      <c r="AS50">
        <f t="shared" si="57"/>
        <v>0</v>
      </c>
      <c r="AT50">
        <f t="shared" si="57"/>
        <v>0</v>
      </c>
      <c r="AU50">
        <f t="shared" si="57"/>
        <v>0</v>
      </c>
      <c r="AV50">
        <f t="shared" si="57"/>
        <v>0</v>
      </c>
      <c r="AW50">
        <f t="shared" si="15"/>
        <v>0</v>
      </c>
      <c r="AX50">
        <f t="shared" si="58"/>
        <v>7</v>
      </c>
      <c r="AY50">
        <f t="shared" si="58"/>
        <v>6</v>
      </c>
      <c r="AZ50">
        <f t="shared" si="58"/>
        <v>5</v>
      </c>
      <c r="BA50">
        <f t="shared" si="58"/>
        <v>4</v>
      </c>
      <c r="BB50">
        <f t="shared" si="58"/>
        <v>3</v>
      </c>
      <c r="BC50">
        <f t="shared" si="58"/>
        <v>2</v>
      </c>
      <c r="BD50">
        <f t="shared" si="58"/>
        <v>1</v>
      </c>
      <c r="BE50">
        <f t="shared" si="58"/>
        <v>0</v>
      </c>
      <c r="BF50">
        <f t="shared" si="58"/>
        <v>0</v>
      </c>
      <c r="BG50">
        <f t="shared" si="58"/>
        <v>0</v>
      </c>
      <c r="BH50">
        <f t="shared" si="58"/>
        <v>0</v>
      </c>
      <c r="BI50">
        <f t="shared" si="58"/>
        <v>0</v>
      </c>
      <c r="BJ50">
        <f t="shared" si="58"/>
        <v>0</v>
      </c>
      <c r="BK50">
        <f t="shared" si="17"/>
        <v>0</v>
      </c>
      <c r="BL50">
        <f t="shared" si="23"/>
        <v>1</v>
      </c>
      <c r="BM50">
        <f t="shared" si="32"/>
        <v>3</v>
      </c>
      <c r="BN50">
        <f t="shared" si="39"/>
        <v>8</v>
      </c>
      <c r="BO50">
        <f t="shared" si="39"/>
        <v>1</v>
      </c>
      <c r="BP50">
        <f t="shared" si="39"/>
        <v>0</v>
      </c>
      <c r="BQ50">
        <f t="shared" si="39"/>
        <v>0</v>
      </c>
      <c r="BR50">
        <f t="shared" si="39"/>
        <v>0</v>
      </c>
      <c r="BS50">
        <f t="shared" si="39"/>
        <v>0</v>
      </c>
      <c r="BT50">
        <f t="shared" si="39"/>
        <v>0</v>
      </c>
      <c r="BU50">
        <f t="shared" si="39"/>
        <v>0</v>
      </c>
      <c r="BV50">
        <f t="shared" si="39"/>
        <v>0</v>
      </c>
      <c r="BW50">
        <f t="shared" si="39"/>
        <v>0</v>
      </c>
      <c r="BX50">
        <f t="shared" si="39"/>
        <v>0</v>
      </c>
      <c r="BY50">
        <f t="shared" si="39"/>
        <v>0</v>
      </c>
      <c r="BZ50">
        <f t="shared" si="39"/>
        <v>0</v>
      </c>
      <c r="CA50">
        <f t="shared" si="33"/>
        <v>8</v>
      </c>
      <c r="CB50">
        <f t="shared" si="40"/>
        <v>343</v>
      </c>
      <c r="CC50">
        <f t="shared" si="40"/>
        <v>216</v>
      </c>
      <c r="CD50">
        <f t="shared" si="40"/>
        <v>125</v>
      </c>
      <c r="CE50">
        <f t="shared" si="40"/>
        <v>64</v>
      </c>
      <c r="CF50">
        <f t="shared" si="40"/>
        <v>27</v>
      </c>
      <c r="CG50">
        <f t="shared" si="40"/>
        <v>8</v>
      </c>
      <c r="CH50">
        <f t="shared" si="40"/>
        <v>1</v>
      </c>
      <c r="CI50">
        <f t="shared" si="40"/>
        <v>0</v>
      </c>
      <c r="CJ50">
        <f t="shared" si="40"/>
        <v>0</v>
      </c>
      <c r="CK50">
        <f t="shared" si="40"/>
        <v>0</v>
      </c>
      <c r="CL50">
        <f t="shared" si="40"/>
        <v>0</v>
      </c>
      <c r="CM50">
        <f t="shared" si="40"/>
        <v>0</v>
      </c>
      <c r="CN50">
        <f t="shared" si="40"/>
        <v>0</v>
      </c>
      <c r="CO50">
        <f t="shared" si="34"/>
        <v>9.9924137617305302</v>
      </c>
      <c r="CS50">
        <f t="array" ref="CS50">MMULT(AJ50:BL50,CQ$3:CQ$31)</f>
        <v>10.044639465400335</v>
      </c>
      <c r="CT50">
        <f t="array" ref="CT50">MMULT(BL50:CN50,CR$2:CR$30)</f>
        <v>10.044639547852325</v>
      </c>
      <c r="CU50">
        <f t="shared" si="21"/>
        <v>-5.2225703669805057E-2</v>
      </c>
      <c r="CV50">
        <f t="shared" si="22"/>
        <v>-5.2225786121795181E-2</v>
      </c>
      <c r="CX50">
        <f t="shared" si="35"/>
        <v>0.72920432900515375</v>
      </c>
      <c r="CY50">
        <f t="shared" si="35"/>
        <v>0.19212747141359546</v>
      </c>
      <c r="CZ50">
        <f t="array" ref="CZ50">-LN(_xlfn.NORM.DIST(CO50,CX$3+MMULT(AJ50:BK50,CX$4:CX$31),CX$32,0))+CX$1*CX$33</f>
        <v>-0.74193274820990052</v>
      </c>
      <c r="DA50">
        <f t="array" ref="DA50">-LN(_xlfn.NORM.DIST(CO50,CY$3+MMULT(BM50:CN50,CY$4:CY$31),CY$32,0))+CY$1*CY$33</f>
        <v>-0.85257739232623231</v>
      </c>
      <c r="DB50">
        <f t="array" ref="DB50">MMULT(AJ50:AW50,CX$4:CX$17)</f>
        <v>0.29266904743643024</v>
      </c>
      <c r="DC50">
        <f t="array" ref="DC50">MMULT(BM50:BZ50,CY$4:CY$17)</f>
        <v>0.80378726808709378</v>
      </c>
      <c r="DD50">
        <f t="array" ref="DD50">MMULT(AX50:BK50,CX$18:CX$31)</f>
        <v>-2.0095913278623723</v>
      </c>
      <c r="DE50">
        <f t="array" ref="DE50">MMULT(CA50:CN50,CY$18:CY$31)</f>
        <v>-1.5418744019739117</v>
      </c>
      <c r="DG50">
        <f t="shared" ref="DG50:DH50" si="71">1/ABS(DG20)</f>
        <v>9.4980037977495027</v>
      </c>
      <c r="DH50">
        <f t="shared" si="71"/>
        <v>3.4553692964529721</v>
      </c>
      <c r="DM50">
        <f t="shared" si="37"/>
        <v>0.77887392082411666</v>
      </c>
      <c r="DN50">
        <f t="shared" si="37"/>
        <v>0.19560757182733771</v>
      </c>
      <c r="DO50">
        <f t="array" ref="DO50">-LN(_xlfn.GAMMA.DIST(U50,(1/DM$32)*EXP(DM$3+MMULT(AJ50:BK50,DM$4:DM$31)),DM$32,0))+DM$1*DM$34</f>
        <v>9.7515361937962624</v>
      </c>
      <c r="DP50">
        <f t="array" ref="DP50">-LN(_xlfn.GAMMA.DIST(U50,EXP(DN$3+MMULT(BM50:CN50,DN$4:DN$31))/DN$32,DN$32,0))+DN$1*DN$34</f>
        <v>9.8016698990366216</v>
      </c>
      <c r="DR50">
        <f t="shared" ref="DR50" si="72">ABS(DR19)</f>
        <v>0.19913863521561462</v>
      </c>
      <c r="DS50">
        <f t="array" ref="DS50">-LN(_xlfn.GAMMA.DIST(U50,EXP(DR$3+MMULT(BM50:CN50,DR$4:DR$31))/DR$32,DR$32,0))+DR$1*DR$34</f>
        <v>9.8436378134835305</v>
      </c>
      <c r="DU50">
        <v>0.81004468424720499</v>
      </c>
      <c r="DV50">
        <v>0.11276752657617366</v>
      </c>
      <c r="DW50">
        <v>9.7459738356116841</v>
      </c>
      <c r="DX50">
        <v>11.059691304614702</v>
      </c>
      <c r="EB50">
        <v>1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8</v>
      </c>
      <c r="EN50">
        <v>7</v>
      </c>
      <c r="EO50">
        <v>5</v>
      </c>
      <c r="EP50">
        <v>4</v>
      </c>
      <c r="EQ50">
        <v>2</v>
      </c>
      <c r="ER50">
        <v>0</v>
      </c>
      <c r="ES50">
        <v>0</v>
      </c>
      <c r="ET50">
        <v>0</v>
      </c>
      <c r="EV50">
        <v>2</v>
      </c>
      <c r="EW50">
        <v>1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9</v>
      </c>
      <c r="FE50">
        <v>512</v>
      </c>
      <c r="FF50">
        <v>343</v>
      </c>
      <c r="FG50">
        <v>216</v>
      </c>
      <c r="FH50">
        <v>125</v>
      </c>
      <c r="FI50">
        <v>64</v>
      </c>
      <c r="FJ50">
        <v>27</v>
      </c>
      <c r="FK50">
        <v>8</v>
      </c>
      <c r="FL50">
        <v>0</v>
      </c>
      <c r="FM50">
        <v>0</v>
      </c>
      <c r="FN50">
        <v>0</v>
      </c>
      <c r="FO50">
        <v>0</v>
      </c>
    </row>
    <row r="51" spans="7:171" x14ac:dyDescent="0.2">
      <c r="G51" s="2"/>
      <c r="R51">
        <v>4</v>
      </c>
      <c r="S51">
        <v>7</v>
      </c>
      <c r="T51">
        <v>10</v>
      </c>
      <c r="U51" s="1">
        <v>16396</v>
      </c>
      <c r="V51">
        <f t="shared" si="38"/>
        <v>9</v>
      </c>
      <c r="W51">
        <f t="shared" si="38"/>
        <v>8</v>
      </c>
      <c r="X51">
        <f t="shared" si="38"/>
        <v>7</v>
      </c>
      <c r="Y51">
        <f t="shared" si="38"/>
        <v>6</v>
      </c>
      <c r="Z51">
        <f t="shared" si="38"/>
        <v>5</v>
      </c>
      <c r="AA51">
        <f t="shared" si="38"/>
        <v>4</v>
      </c>
      <c r="AB51">
        <f t="shared" si="38"/>
        <v>3</v>
      </c>
      <c r="AC51">
        <f t="shared" si="38"/>
        <v>2</v>
      </c>
      <c r="AD51">
        <f t="shared" si="38"/>
        <v>1</v>
      </c>
      <c r="AE51">
        <f t="shared" si="38"/>
        <v>0</v>
      </c>
      <c r="AF51">
        <f t="shared" si="38"/>
        <v>0</v>
      </c>
      <c r="AG51">
        <f t="shared" si="38"/>
        <v>0</v>
      </c>
      <c r="AH51">
        <f t="shared" si="38"/>
        <v>0</v>
      </c>
      <c r="AI51">
        <f t="shared" si="38"/>
        <v>0</v>
      </c>
      <c r="AJ51">
        <f t="shared" si="57"/>
        <v>3</v>
      </c>
      <c r="AK51">
        <f t="shared" si="57"/>
        <v>2</v>
      </c>
      <c r="AL51">
        <f t="shared" si="57"/>
        <v>1</v>
      </c>
      <c r="AM51">
        <f t="shared" si="57"/>
        <v>0</v>
      </c>
      <c r="AN51">
        <f t="shared" si="57"/>
        <v>0</v>
      </c>
      <c r="AO51">
        <f t="shared" si="57"/>
        <v>0</v>
      </c>
      <c r="AP51">
        <f t="shared" si="57"/>
        <v>0</v>
      </c>
      <c r="AQ51">
        <f t="shared" si="57"/>
        <v>0</v>
      </c>
      <c r="AR51">
        <f t="shared" si="57"/>
        <v>0</v>
      </c>
      <c r="AS51">
        <f t="shared" si="57"/>
        <v>0</v>
      </c>
      <c r="AT51">
        <f t="shared" si="57"/>
        <v>0</v>
      </c>
      <c r="AU51">
        <f t="shared" si="57"/>
        <v>0</v>
      </c>
      <c r="AV51">
        <f t="shared" si="57"/>
        <v>0</v>
      </c>
      <c r="AW51">
        <f t="shared" si="15"/>
        <v>0</v>
      </c>
      <c r="AX51">
        <f t="shared" si="58"/>
        <v>6</v>
      </c>
      <c r="AY51">
        <f t="shared" si="58"/>
        <v>5</v>
      </c>
      <c r="AZ51">
        <f t="shared" si="58"/>
        <v>4</v>
      </c>
      <c r="BA51">
        <f t="shared" si="58"/>
        <v>3</v>
      </c>
      <c r="BB51">
        <f t="shared" si="58"/>
        <v>2</v>
      </c>
      <c r="BC51">
        <f t="shared" si="58"/>
        <v>1</v>
      </c>
      <c r="BD51">
        <f t="shared" si="58"/>
        <v>0</v>
      </c>
      <c r="BE51">
        <f t="shared" si="58"/>
        <v>0</v>
      </c>
      <c r="BF51">
        <f t="shared" si="58"/>
        <v>0</v>
      </c>
      <c r="BG51">
        <f t="shared" si="58"/>
        <v>0</v>
      </c>
      <c r="BH51">
        <f t="shared" si="58"/>
        <v>0</v>
      </c>
      <c r="BI51">
        <f t="shared" si="58"/>
        <v>0</v>
      </c>
      <c r="BJ51">
        <f t="shared" si="58"/>
        <v>0</v>
      </c>
      <c r="BK51">
        <f t="shared" si="17"/>
        <v>0</v>
      </c>
      <c r="BL51">
        <f t="shared" si="23"/>
        <v>1</v>
      </c>
      <c r="BM51">
        <f t="shared" si="32"/>
        <v>4</v>
      </c>
      <c r="BN51">
        <f t="shared" si="39"/>
        <v>27</v>
      </c>
      <c r="BO51">
        <f t="shared" si="39"/>
        <v>8</v>
      </c>
      <c r="BP51">
        <f t="shared" si="39"/>
        <v>1</v>
      </c>
      <c r="BQ51">
        <f t="shared" si="39"/>
        <v>0</v>
      </c>
      <c r="BR51">
        <f t="shared" si="39"/>
        <v>0</v>
      </c>
      <c r="BS51">
        <f t="shared" si="39"/>
        <v>0</v>
      </c>
      <c r="BT51">
        <f t="shared" si="39"/>
        <v>0</v>
      </c>
      <c r="BU51">
        <f t="shared" si="39"/>
        <v>0</v>
      </c>
      <c r="BV51">
        <f t="shared" si="39"/>
        <v>0</v>
      </c>
      <c r="BW51">
        <f t="shared" si="39"/>
        <v>0</v>
      </c>
      <c r="BX51">
        <f t="shared" si="39"/>
        <v>0</v>
      </c>
      <c r="BY51">
        <f t="shared" si="39"/>
        <v>0</v>
      </c>
      <c r="BZ51">
        <f t="shared" si="39"/>
        <v>0</v>
      </c>
      <c r="CA51">
        <f t="shared" si="33"/>
        <v>7</v>
      </c>
      <c r="CB51">
        <f t="shared" si="40"/>
        <v>216</v>
      </c>
      <c r="CC51">
        <f t="shared" si="40"/>
        <v>125</v>
      </c>
      <c r="CD51">
        <f t="shared" si="40"/>
        <v>64</v>
      </c>
      <c r="CE51">
        <f t="shared" si="40"/>
        <v>27</v>
      </c>
      <c r="CF51">
        <f t="shared" si="40"/>
        <v>8</v>
      </c>
      <c r="CG51">
        <f t="shared" si="40"/>
        <v>1</v>
      </c>
      <c r="CH51">
        <f t="shared" si="40"/>
        <v>0</v>
      </c>
      <c r="CI51">
        <f t="shared" si="40"/>
        <v>0</v>
      </c>
      <c r="CJ51">
        <f t="shared" si="40"/>
        <v>0</v>
      </c>
      <c r="CK51">
        <f t="shared" si="40"/>
        <v>0</v>
      </c>
      <c r="CL51">
        <f t="shared" si="40"/>
        <v>0</v>
      </c>
      <c r="CM51">
        <f t="shared" si="40"/>
        <v>0</v>
      </c>
      <c r="CN51">
        <f t="shared" si="40"/>
        <v>0</v>
      </c>
      <c r="CO51">
        <f t="shared" si="34"/>
        <v>9.7047926816242285</v>
      </c>
      <c r="CS51">
        <f t="array" ref="CS51">MMULT(AJ51:BL51,CQ$3:CQ$31)</f>
        <v>9.8898285654143621</v>
      </c>
      <c r="CT51">
        <f t="array" ref="CT51">MMULT(BL51:CN51,CR$2:CR$30)</f>
        <v>9.8898285836997122</v>
      </c>
      <c r="CU51">
        <f t="shared" si="21"/>
        <v>-0.18503588379013358</v>
      </c>
      <c r="CV51">
        <f t="shared" si="22"/>
        <v>-0.1850359020754837</v>
      </c>
      <c r="CX51">
        <f t="shared" si="35"/>
        <v>2.1568238757792356E-5</v>
      </c>
      <c r="CY51">
        <f t="shared" si="35"/>
        <v>0.41643477066924078</v>
      </c>
      <c r="CZ51">
        <f t="array" ref="CZ51">-LN(_xlfn.NORM.DIST(CO51,CX$3+MMULT(AJ51:BK51,CX$4:CX$31),CX$32,0))+CX$1*CX$33</f>
        <v>0.91280535306248645</v>
      </c>
      <c r="DA51">
        <f t="array" ref="DA51">-LN(_xlfn.NORM.DIST(CO51,CY$3+MMULT(BM51:CN51,CY$4:CY$31),CY$32,0))+CY$1*CY$33</f>
        <v>1.4114780338434956</v>
      </c>
      <c r="DB51">
        <f t="array" ref="DB51">MMULT(AJ51:AW51,CX$4:CX$17)</f>
        <v>2.4188062717725528E-2</v>
      </c>
      <c r="DC51">
        <f t="array" ref="DC51">MMULT(BM51:BZ51,CY$4:CY$17)</f>
        <v>0.52819134365223797</v>
      </c>
      <c r="DD51">
        <f t="array" ref="DD51">MMULT(AX51:BK51,CX$18:CX$31)</f>
        <v>-1.7950943783681983</v>
      </c>
      <c r="DE51">
        <f t="array" ref="DE51">MMULT(CA51:CN51,CY$18:CY$31)</f>
        <v>-1.2840398234751895</v>
      </c>
      <c r="DG51">
        <f t="shared" ref="DG51:DH51" si="73">1/ABS(DG21)</f>
        <v>22.005149102540681</v>
      </c>
      <c r="DH51">
        <f t="shared" si="73"/>
        <v>121.64511683032711</v>
      </c>
      <c r="DM51">
        <f t="shared" si="37"/>
        <v>2.2693111808919397E-5</v>
      </c>
      <c r="DN51">
        <f t="shared" si="37"/>
        <v>0.42445250290823466</v>
      </c>
      <c r="DO51">
        <f t="array" ref="DO51">-LN(_xlfn.GAMMA.DIST(U51,(1/DM$32)*EXP(DM$3+MMULT(AJ51:BK51,DM$4:DM$31)),DM$32,0))+DM$1*DM$34</f>
        <v>10.350224252164216</v>
      </c>
      <c r="DP51">
        <f t="array" ref="DP51">-LN(_xlfn.GAMMA.DIST(U51,EXP(DN$3+MMULT(BM51:CN51,DN$4:DN$31))/DN$32,DN$32,0))+DN$1*DN$34</f>
        <v>10.11190336004319</v>
      </c>
      <c r="DR51">
        <f t="shared" ref="DR51" si="74">ABS(DR20)</f>
        <v>0.43389754450046764</v>
      </c>
      <c r="DS51">
        <f t="array" ref="DS51">-LN(_xlfn.GAMMA.DIST(U51,EXP(DR$3+MMULT(BM51:CN51,DR$4:DR$31))/DR$32,DR$32,0))+DR$1*DR$34</f>
        <v>10.279034121420993</v>
      </c>
      <c r="DU51">
        <v>6.3946890252196201E-2</v>
      </c>
      <c r="DV51">
        <v>3.3114221584906262E-2</v>
      </c>
      <c r="DW51">
        <v>10.334818925234162</v>
      </c>
      <c r="DX51">
        <v>10.993892403973838</v>
      </c>
      <c r="EB51">
        <v>2</v>
      </c>
      <c r="EC51">
        <v>1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7</v>
      </c>
      <c r="EN51">
        <v>6</v>
      </c>
      <c r="EO51">
        <v>4</v>
      </c>
      <c r="EP51">
        <v>3</v>
      </c>
      <c r="EQ51">
        <v>1</v>
      </c>
      <c r="ER51">
        <v>0</v>
      </c>
      <c r="ES51">
        <v>0</v>
      </c>
      <c r="ET51">
        <v>0</v>
      </c>
      <c r="EV51">
        <v>3</v>
      </c>
      <c r="EW51">
        <v>8</v>
      </c>
      <c r="EX51">
        <v>1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8</v>
      </c>
      <c r="FE51">
        <v>343</v>
      </c>
      <c r="FF51">
        <v>216</v>
      </c>
      <c r="FG51">
        <v>125</v>
      </c>
      <c r="FH51">
        <v>64</v>
      </c>
      <c r="FI51">
        <v>27</v>
      </c>
      <c r="FJ51">
        <v>8</v>
      </c>
      <c r="FK51">
        <v>1</v>
      </c>
      <c r="FL51">
        <v>0</v>
      </c>
      <c r="FM51">
        <v>0</v>
      </c>
      <c r="FN51">
        <v>0</v>
      </c>
      <c r="FO51">
        <v>0</v>
      </c>
    </row>
    <row r="52" spans="7:171" x14ac:dyDescent="0.2">
      <c r="G52" s="2"/>
      <c r="R52">
        <v>5</v>
      </c>
      <c r="S52">
        <v>6</v>
      </c>
      <c r="T52">
        <v>10</v>
      </c>
      <c r="U52" s="1">
        <v>31817</v>
      </c>
      <c r="V52">
        <f t="shared" si="38"/>
        <v>9</v>
      </c>
      <c r="W52">
        <f t="shared" si="38"/>
        <v>8</v>
      </c>
      <c r="X52">
        <f t="shared" si="38"/>
        <v>7</v>
      </c>
      <c r="Y52">
        <f t="shared" si="38"/>
        <v>6</v>
      </c>
      <c r="Z52">
        <f t="shared" si="38"/>
        <v>5</v>
      </c>
      <c r="AA52">
        <f t="shared" si="38"/>
        <v>4</v>
      </c>
      <c r="AB52">
        <f t="shared" si="38"/>
        <v>3</v>
      </c>
      <c r="AC52">
        <f t="shared" si="38"/>
        <v>2</v>
      </c>
      <c r="AD52">
        <f t="shared" si="38"/>
        <v>1</v>
      </c>
      <c r="AE52">
        <f t="shared" si="38"/>
        <v>0</v>
      </c>
      <c r="AF52">
        <f t="shared" si="38"/>
        <v>0</v>
      </c>
      <c r="AG52">
        <f t="shared" si="38"/>
        <v>0</v>
      </c>
      <c r="AH52">
        <f t="shared" si="38"/>
        <v>0</v>
      </c>
      <c r="AI52">
        <f t="shared" si="38"/>
        <v>0</v>
      </c>
      <c r="AJ52">
        <f t="shared" si="57"/>
        <v>4</v>
      </c>
      <c r="AK52">
        <f t="shared" si="57"/>
        <v>3</v>
      </c>
      <c r="AL52">
        <f t="shared" si="57"/>
        <v>2</v>
      </c>
      <c r="AM52">
        <f t="shared" si="57"/>
        <v>1</v>
      </c>
      <c r="AN52">
        <f t="shared" si="57"/>
        <v>0</v>
      </c>
      <c r="AO52">
        <f t="shared" si="57"/>
        <v>0</v>
      </c>
      <c r="AP52">
        <f t="shared" si="57"/>
        <v>0</v>
      </c>
      <c r="AQ52">
        <f t="shared" si="57"/>
        <v>0</v>
      </c>
      <c r="AR52">
        <f t="shared" si="57"/>
        <v>0</v>
      </c>
      <c r="AS52">
        <f t="shared" si="57"/>
        <v>0</v>
      </c>
      <c r="AT52">
        <f t="shared" si="57"/>
        <v>0</v>
      </c>
      <c r="AU52">
        <f t="shared" si="57"/>
        <v>0</v>
      </c>
      <c r="AV52">
        <f t="shared" si="57"/>
        <v>0</v>
      </c>
      <c r="AW52">
        <f t="shared" si="15"/>
        <v>0</v>
      </c>
      <c r="AX52">
        <f t="shared" si="58"/>
        <v>5</v>
      </c>
      <c r="AY52">
        <f t="shared" si="58"/>
        <v>4</v>
      </c>
      <c r="AZ52">
        <f t="shared" si="58"/>
        <v>3</v>
      </c>
      <c r="BA52">
        <f t="shared" si="58"/>
        <v>2</v>
      </c>
      <c r="BB52">
        <f t="shared" si="58"/>
        <v>1</v>
      </c>
      <c r="BC52">
        <f t="shared" si="58"/>
        <v>0</v>
      </c>
      <c r="BD52">
        <f t="shared" si="58"/>
        <v>0</v>
      </c>
      <c r="BE52">
        <f t="shared" si="58"/>
        <v>0</v>
      </c>
      <c r="BF52">
        <f t="shared" si="58"/>
        <v>0</v>
      </c>
      <c r="BG52">
        <f t="shared" si="58"/>
        <v>0</v>
      </c>
      <c r="BH52">
        <f t="shared" si="58"/>
        <v>0</v>
      </c>
      <c r="BI52">
        <f t="shared" si="58"/>
        <v>0</v>
      </c>
      <c r="BJ52">
        <f t="shared" si="58"/>
        <v>0</v>
      </c>
      <c r="BK52">
        <f t="shared" si="17"/>
        <v>0</v>
      </c>
      <c r="BL52">
        <f t="shared" si="23"/>
        <v>1</v>
      </c>
      <c r="BM52">
        <f t="shared" si="32"/>
        <v>5</v>
      </c>
      <c r="BN52">
        <f t="shared" si="39"/>
        <v>64</v>
      </c>
      <c r="BO52">
        <f t="shared" si="39"/>
        <v>27</v>
      </c>
      <c r="BP52">
        <f t="shared" si="39"/>
        <v>8</v>
      </c>
      <c r="BQ52">
        <f t="shared" si="39"/>
        <v>1</v>
      </c>
      <c r="BR52">
        <f t="shared" si="39"/>
        <v>0</v>
      </c>
      <c r="BS52">
        <f t="shared" si="39"/>
        <v>0</v>
      </c>
      <c r="BT52">
        <f t="shared" si="39"/>
        <v>0</v>
      </c>
      <c r="BU52">
        <f t="shared" si="39"/>
        <v>0</v>
      </c>
      <c r="BV52">
        <f t="shared" si="39"/>
        <v>0</v>
      </c>
      <c r="BW52">
        <f t="shared" si="39"/>
        <v>0</v>
      </c>
      <c r="BX52">
        <f t="shared" si="39"/>
        <v>0</v>
      </c>
      <c r="BY52">
        <f t="shared" si="39"/>
        <v>0</v>
      </c>
      <c r="BZ52">
        <f t="shared" si="39"/>
        <v>0</v>
      </c>
      <c r="CA52">
        <f t="shared" si="33"/>
        <v>6</v>
      </c>
      <c r="CB52">
        <f t="shared" si="40"/>
        <v>125</v>
      </c>
      <c r="CC52">
        <f t="shared" si="40"/>
        <v>64</v>
      </c>
      <c r="CD52">
        <f t="shared" si="40"/>
        <v>27</v>
      </c>
      <c r="CE52">
        <f t="shared" si="40"/>
        <v>8</v>
      </c>
      <c r="CF52">
        <f t="shared" si="40"/>
        <v>1</v>
      </c>
      <c r="CG52">
        <f t="shared" si="40"/>
        <v>0</v>
      </c>
      <c r="CH52">
        <f t="shared" si="40"/>
        <v>0</v>
      </c>
      <c r="CI52">
        <f t="shared" si="40"/>
        <v>0</v>
      </c>
      <c r="CJ52">
        <f t="shared" si="40"/>
        <v>0</v>
      </c>
      <c r="CK52">
        <f t="shared" si="40"/>
        <v>0</v>
      </c>
      <c r="CL52">
        <f t="shared" si="40"/>
        <v>0</v>
      </c>
      <c r="CM52">
        <f t="shared" si="40"/>
        <v>0</v>
      </c>
      <c r="CN52">
        <f t="shared" si="40"/>
        <v>0</v>
      </c>
      <c r="CO52">
        <f t="shared" si="34"/>
        <v>10.36775601712027</v>
      </c>
      <c r="CS52">
        <f t="array" ref="CS52">MMULT(AJ52:BL52,CQ$3:CQ$31)</f>
        <v>10.492595986274539</v>
      </c>
      <c r="CT52">
        <f t="array" ref="CT52">MMULT(BL52:CN52,CR$2:CR$30)</f>
        <v>10.492596017744338</v>
      </c>
      <c r="CU52">
        <f t="shared" si="21"/>
        <v>-0.12483996915426943</v>
      </c>
      <c r="CV52">
        <f t="shared" si="22"/>
        <v>-0.12484000062406864</v>
      </c>
      <c r="CX52">
        <f t="shared" si="35"/>
        <v>8.6702258257680936E-2</v>
      </c>
      <c r="CY52">
        <f t="shared" si="35"/>
        <v>0.23805536659676838</v>
      </c>
      <c r="CZ52">
        <f t="array" ref="CZ52">-LN(_xlfn.NORM.DIST(CO52,CX$3+MMULT(AJ52:BK52,CX$4:CX$31),CX$32,0))+CX$1*CX$33</f>
        <v>-0.27980394302342487</v>
      </c>
      <c r="DA52">
        <f t="array" ref="DA52">-LN(_xlfn.NORM.DIST(CO52,CY$3+MMULT(BM52:CN52,CY$4:CY$31),CY$32,0))+CY$1*CY$33</f>
        <v>-0.71774866513562019</v>
      </c>
      <c r="DB52">
        <f t="array" ref="DB52">MMULT(AJ52:AW52,CX$4:CX$17)</f>
        <v>0.22362936935993361</v>
      </c>
      <c r="DC52">
        <f t="array" ref="DC52">MMULT(BM52:BZ52,CY$4:CY$17)</f>
        <v>0.66812302016973479</v>
      </c>
      <c r="DD52">
        <f t="array" ref="DD52">MMULT(AX52:BK52,CX$18:CX$31)</f>
        <v>-1.4437897293443349</v>
      </c>
      <c r="DE52">
        <f t="array" ref="DE52">MMULT(CA52:CN52,CY$18:CY$31)</f>
        <v>-0.97163265980034941</v>
      </c>
      <c r="DG52">
        <f t="shared" ref="DG52:DH52" si="75">1/ABS(DG22)</f>
        <v>30.24329630066288</v>
      </c>
      <c r="DH52">
        <f t="shared" si="75"/>
        <v>312.32864986816287</v>
      </c>
      <c r="DM52">
        <f t="shared" si="37"/>
        <v>0.12831163189010808</v>
      </c>
      <c r="DN52">
        <f t="shared" si="37"/>
        <v>0.24300218408397731</v>
      </c>
      <c r="DO52">
        <f t="array" ref="DO52">-LN(_xlfn.GAMMA.DIST(U52,(1/DM$32)*EXP(DM$3+MMULT(AJ52:BK52,DM$4:DM$31)),DM$32,0))+DM$1*DM$34</f>
        <v>10.196960630049309</v>
      </c>
      <c r="DP52">
        <f t="array" ref="DP52">-LN(_xlfn.GAMMA.DIST(U52,EXP(DN$3+MMULT(BM52:CN52,DN$4:DN$31))/DN$32,DN$32,0))+DN$1*DN$34</f>
        <v>10.254934871019923</v>
      </c>
      <c r="DR52">
        <f t="shared" ref="DR52" si="76">ABS(DR21)</f>
        <v>0.24764277617701413</v>
      </c>
      <c r="DS52">
        <f t="array" ref="DS52">-LN(_xlfn.GAMMA.DIST(U52,EXP(DR$3+MMULT(BM52:CN52,DR$4:DR$31))/DR$32,DR$32,0))+DR$1*DR$34</f>
        <v>10.203896611333645</v>
      </c>
      <c r="DU52">
        <v>6.9113374594376817E-2</v>
      </c>
      <c r="DV52">
        <v>0.20492980397823396</v>
      </c>
      <c r="DW52">
        <v>10.230776351848538</v>
      </c>
      <c r="DX52">
        <v>11.524040433176967</v>
      </c>
      <c r="EB52">
        <v>3</v>
      </c>
      <c r="EC52">
        <v>2</v>
      </c>
      <c r="ED52">
        <v>1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6</v>
      </c>
      <c r="EN52">
        <v>5</v>
      </c>
      <c r="EO52">
        <v>3</v>
      </c>
      <c r="EP52">
        <v>2</v>
      </c>
      <c r="EQ52">
        <v>0</v>
      </c>
      <c r="ER52">
        <v>0</v>
      </c>
      <c r="ES52">
        <v>0</v>
      </c>
      <c r="ET52">
        <v>0</v>
      </c>
      <c r="EV52">
        <v>4</v>
      </c>
      <c r="EW52">
        <v>27</v>
      </c>
      <c r="EX52">
        <v>8</v>
      </c>
      <c r="EY52">
        <v>1</v>
      </c>
      <c r="EZ52">
        <v>0</v>
      </c>
      <c r="FA52">
        <v>0</v>
      </c>
      <c r="FB52">
        <v>0</v>
      </c>
      <c r="FC52">
        <v>0</v>
      </c>
      <c r="FD52">
        <v>7</v>
      </c>
      <c r="FE52">
        <v>216</v>
      </c>
      <c r="FF52">
        <v>125</v>
      </c>
      <c r="FG52">
        <v>64</v>
      </c>
      <c r="FH52">
        <v>27</v>
      </c>
      <c r="FI52">
        <v>8</v>
      </c>
      <c r="FJ52">
        <v>1</v>
      </c>
      <c r="FK52">
        <v>0</v>
      </c>
      <c r="FL52">
        <v>0</v>
      </c>
      <c r="FM52">
        <v>0</v>
      </c>
      <c r="FN52">
        <v>0</v>
      </c>
      <c r="FO52">
        <v>0</v>
      </c>
    </row>
    <row r="53" spans="7:171" x14ac:dyDescent="0.2">
      <c r="G53" s="2"/>
      <c r="R53">
        <v>6</v>
      </c>
      <c r="S53">
        <v>5</v>
      </c>
      <c r="T53">
        <v>10</v>
      </c>
      <c r="U53" s="1">
        <v>70280</v>
      </c>
      <c r="V53">
        <f t="shared" si="38"/>
        <v>9</v>
      </c>
      <c r="W53">
        <f t="shared" si="38"/>
        <v>8</v>
      </c>
      <c r="X53">
        <f t="shared" si="38"/>
        <v>7</v>
      </c>
      <c r="Y53">
        <f t="shared" si="38"/>
        <v>6</v>
      </c>
      <c r="Z53">
        <f t="shared" si="38"/>
        <v>5</v>
      </c>
      <c r="AA53">
        <f t="shared" si="38"/>
        <v>4</v>
      </c>
      <c r="AB53">
        <f t="shared" si="38"/>
        <v>3</v>
      </c>
      <c r="AC53">
        <f t="shared" si="38"/>
        <v>2</v>
      </c>
      <c r="AD53">
        <f t="shared" si="38"/>
        <v>1</v>
      </c>
      <c r="AE53">
        <f t="shared" si="38"/>
        <v>0</v>
      </c>
      <c r="AF53">
        <f t="shared" si="38"/>
        <v>0</v>
      </c>
      <c r="AG53">
        <f t="shared" si="38"/>
        <v>0</v>
      </c>
      <c r="AH53">
        <f t="shared" si="38"/>
        <v>0</v>
      </c>
      <c r="AI53">
        <f t="shared" si="38"/>
        <v>0</v>
      </c>
      <c r="AJ53">
        <f t="shared" si="57"/>
        <v>5</v>
      </c>
      <c r="AK53">
        <f t="shared" si="57"/>
        <v>4</v>
      </c>
      <c r="AL53">
        <f t="shared" si="57"/>
        <v>3</v>
      </c>
      <c r="AM53">
        <f t="shared" si="57"/>
        <v>2</v>
      </c>
      <c r="AN53">
        <f t="shared" si="57"/>
        <v>1</v>
      </c>
      <c r="AO53">
        <f t="shared" si="57"/>
        <v>0</v>
      </c>
      <c r="AP53">
        <f t="shared" si="57"/>
        <v>0</v>
      </c>
      <c r="AQ53">
        <f t="shared" si="57"/>
        <v>0</v>
      </c>
      <c r="AR53">
        <f t="shared" si="57"/>
        <v>0</v>
      </c>
      <c r="AS53">
        <f t="shared" si="57"/>
        <v>0</v>
      </c>
      <c r="AT53">
        <f t="shared" si="57"/>
        <v>0</v>
      </c>
      <c r="AU53">
        <f t="shared" si="57"/>
        <v>0</v>
      </c>
      <c r="AV53">
        <f t="shared" si="57"/>
        <v>0</v>
      </c>
      <c r="AW53">
        <f t="shared" si="15"/>
        <v>0</v>
      </c>
      <c r="AX53">
        <f t="shared" si="58"/>
        <v>4</v>
      </c>
      <c r="AY53">
        <f t="shared" si="58"/>
        <v>3</v>
      </c>
      <c r="AZ53">
        <f t="shared" si="58"/>
        <v>2</v>
      </c>
      <c r="BA53">
        <f t="shared" si="58"/>
        <v>1</v>
      </c>
      <c r="BB53">
        <f t="shared" si="58"/>
        <v>0</v>
      </c>
      <c r="BC53">
        <f t="shared" si="58"/>
        <v>0</v>
      </c>
      <c r="BD53">
        <f t="shared" si="58"/>
        <v>0</v>
      </c>
      <c r="BE53">
        <f t="shared" si="58"/>
        <v>0</v>
      </c>
      <c r="BF53">
        <f t="shared" si="58"/>
        <v>0</v>
      </c>
      <c r="BG53">
        <f t="shared" si="58"/>
        <v>0</v>
      </c>
      <c r="BH53">
        <f t="shared" si="58"/>
        <v>0</v>
      </c>
      <c r="BI53">
        <f t="shared" si="58"/>
        <v>0</v>
      </c>
      <c r="BJ53">
        <f t="shared" si="58"/>
        <v>0</v>
      </c>
      <c r="BK53">
        <f t="shared" si="17"/>
        <v>0</v>
      </c>
      <c r="BL53">
        <f t="shared" si="23"/>
        <v>1</v>
      </c>
      <c r="BM53">
        <f t="shared" si="32"/>
        <v>6</v>
      </c>
      <c r="BN53">
        <f t="shared" si="39"/>
        <v>125</v>
      </c>
      <c r="BO53">
        <f t="shared" si="39"/>
        <v>64</v>
      </c>
      <c r="BP53">
        <f t="shared" si="39"/>
        <v>27</v>
      </c>
      <c r="BQ53">
        <f t="shared" si="39"/>
        <v>8</v>
      </c>
      <c r="BR53">
        <f t="shared" si="39"/>
        <v>1</v>
      </c>
      <c r="BS53">
        <f t="shared" si="39"/>
        <v>0</v>
      </c>
      <c r="BT53">
        <f t="shared" si="39"/>
        <v>0</v>
      </c>
      <c r="BU53">
        <f t="shared" si="39"/>
        <v>0</v>
      </c>
      <c r="BV53">
        <f t="shared" si="39"/>
        <v>0</v>
      </c>
      <c r="BW53">
        <f t="shared" si="39"/>
        <v>0</v>
      </c>
      <c r="BX53">
        <f t="shared" si="39"/>
        <v>0</v>
      </c>
      <c r="BY53">
        <f t="shared" si="39"/>
        <v>0</v>
      </c>
      <c r="BZ53">
        <f t="shared" si="39"/>
        <v>0</v>
      </c>
      <c r="CA53">
        <f t="shared" si="33"/>
        <v>5</v>
      </c>
      <c r="CB53">
        <f t="shared" si="40"/>
        <v>64</v>
      </c>
      <c r="CC53">
        <f t="shared" si="40"/>
        <v>27</v>
      </c>
      <c r="CD53">
        <f t="shared" si="40"/>
        <v>8</v>
      </c>
      <c r="CE53">
        <f t="shared" si="40"/>
        <v>1</v>
      </c>
      <c r="CF53">
        <f t="shared" si="40"/>
        <v>0</v>
      </c>
      <c r="CG53">
        <f t="shared" si="40"/>
        <v>0</v>
      </c>
      <c r="CH53">
        <f t="shared" si="40"/>
        <v>0</v>
      </c>
      <c r="CI53">
        <f t="shared" si="40"/>
        <v>0</v>
      </c>
      <c r="CJ53">
        <f t="shared" si="40"/>
        <v>0</v>
      </c>
      <c r="CK53">
        <f t="shared" si="40"/>
        <v>0</v>
      </c>
      <c r="CL53">
        <f t="shared" si="40"/>
        <v>0</v>
      </c>
      <c r="CM53">
        <f t="shared" si="40"/>
        <v>0</v>
      </c>
      <c r="CN53">
        <f t="shared" si="40"/>
        <v>0</v>
      </c>
      <c r="CO53">
        <f t="shared" si="34"/>
        <v>11.160242542301033</v>
      </c>
      <c r="CS53">
        <f t="array" ref="CS53">MMULT(AJ53:BL53,CQ$3:CQ$31)</f>
        <v>11.223902985936794</v>
      </c>
      <c r="CT53">
        <f t="array" ref="CT53">MMULT(BL53:CN53,CR$2:CR$30)</f>
        <v>11.223902999301282</v>
      </c>
      <c r="CU53">
        <f t="shared" si="21"/>
        <v>-6.366044363576151E-2</v>
      </c>
      <c r="CV53">
        <f t="shared" si="22"/>
        <v>-6.3660457000249693E-2</v>
      </c>
      <c r="CX53">
        <f t="shared" si="35"/>
        <v>3.908025195357856E-2</v>
      </c>
      <c r="CY53">
        <f t="shared" si="35"/>
        <v>2.1503928000314136E-3</v>
      </c>
      <c r="CZ53">
        <f t="array" ref="CZ53">-LN(_xlfn.NORM.DIST(CO53,CX$3+MMULT(AJ53:BK53,CX$4:CX$31),CX$32,0))+CX$1*CX$33</f>
        <v>-0.64900146803569703</v>
      </c>
      <c r="DA53">
        <f t="array" ref="DA53">-LN(_xlfn.NORM.DIST(CO53,CY$3+MMULT(BM53:CN53,CY$4:CY$31),CY$32,0))+CY$1*CY$33</f>
        <v>-0.80571432991711589</v>
      </c>
      <c r="DB53">
        <f t="array" ref="DB53">MMULT(AJ53:AW53,CX$4:CX$17)</f>
        <v>0.59551725590811544</v>
      </c>
      <c r="DC53">
        <f t="array" ref="DC53">MMULT(BM53:BZ53,CY$4:CY$17)</f>
        <v>1.0878013793346686</v>
      </c>
      <c r="DD53">
        <f t="array" ref="DD53">MMULT(AX53:BK53,CX$18:CX$31)</f>
        <v>-1.0924851014874115</v>
      </c>
      <c r="DE53">
        <f t="array" ref="DE53">MMULT(CA53:CN53,CY$18:CY$31)</f>
        <v>-0.6263410750861661</v>
      </c>
      <c r="DG53">
        <f t="shared" ref="DG53:DH53" si="77">1/ABS(DG23)</f>
        <v>5.4383905050102683</v>
      </c>
      <c r="DH53">
        <f t="shared" si="77"/>
        <v>11.068331389237288</v>
      </c>
      <c r="DM53">
        <f t="shared" si="37"/>
        <v>7.0985208463116515E-3</v>
      </c>
      <c r="DN53">
        <f t="shared" si="37"/>
        <v>1.6631554923243516E-2</v>
      </c>
      <c r="DO53">
        <f t="array" ref="DO53">-LN(_xlfn.GAMMA.DIST(U53,(1/DM$32)*EXP(DM$3+MMULT(AJ53:BK53,DM$4:DM$31)),DM$32,0))+DM$1*DM$34</f>
        <v>10.481733537338366</v>
      </c>
      <c r="DP53">
        <f t="array" ref="DP53">-LN(_xlfn.GAMMA.DIST(U53,EXP(DN$3+MMULT(BM53:CN53,DN$4:DN$31))/DN$32,DN$32,0))+DN$1*DN$34</f>
        <v>10.603779369462913</v>
      </c>
      <c r="DR53">
        <f t="shared" ref="DR53" si="78">ABS(DR22)</f>
        <v>4.230021126435561E-5</v>
      </c>
      <c r="DS53">
        <f t="array" ref="DS53">-LN(_xlfn.GAMMA.DIST(U53,EXP(DR$3+MMULT(BM53:CN53,DR$4:DR$31))/DR$32,DR$32,0))+DR$1*DR$34</f>
        <v>10.502046986487818</v>
      </c>
      <c r="DU53">
        <v>2.720700461307804E-2</v>
      </c>
      <c r="DV53">
        <v>8.6846352202659266E-3</v>
      </c>
      <c r="DW53">
        <v>10.449126302160977</v>
      </c>
      <c r="DX53">
        <v>11.717961450547982</v>
      </c>
      <c r="EB53">
        <v>4</v>
      </c>
      <c r="EC53">
        <v>3</v>
      </c>
      <c r="ED53">
        <v>2</v>
      </c>
      <c r="EE53">
        <v>1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5</v>
      </c>
      <c r="EN53">
        <v>4</v>
      </c>
      <c r="EO53">
        <v>2</v>
      </c>
      <c r="EP53">
        <v>1</v>
      </c>
      <c r="EQ53">
        <v>0</v>
      </c>
      <c r="ER53">
        <v>0</v>
      </c>
      <c r="ES53">
        <v>0</v>
      </c>
      <c r="ET53">
        <v>0</v>
      </c>
      <c r="EV53">
        <v>5</v>
      </c>
      <c r="EW53">
        <v>64</v>
      </c>
      <c r="EX53">
        <v>27</v>
      </c>
      <c r="EY53">
        <v>8</v>
      </c>
      <c r="EZ53">
        <v>1</v>
      </c>
      <c r="FA53">
        <v>0</v>
      </c>
      <c r="FB53">
        <v>0</v>
      </c>
      <c r="FC53">
        <v>0</v>
      </c>
      <c r="FD53">
        <v>6</v>
      </c>
      <c r="FE53">
        <v>125</v>
      </c>
      <c r="FF53">
        <v>64</v>
      </c>
      <c r="FG53">
        <v>27</v>
      </c>
      <c r="FH53">
        <v>8</v>
      </c>
      <c r="FI53">
        <v>1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</row>
    <row r="54" spans="7:171" x14ac:dyDescent="0.2">
      <c r="G54" s="2"/>
      <c r="R54">
        <v>7</v>
      </c>
      <c r="S54">
        <v>4</v>
      </c>
      <c r="T54">
        <v>10</v>
      </c>
      <c r="U54" s="1">
        <v>159174</v>
      </c>
      <c r="V54">
        <f t="shared" si="38"/>
        <v>9</v>
      </c>
      <c r="W54">
        <f t="shared" si="38"/>
        <v>8</v>
      </c>
      <c r="X54">
        <f t="shared" si="38"/>
        <v>7</v>
      </c>
      <c r="Y54">
        <f t="shared" ref="Y54:AI63" si="79">MAX(0,1+$T54-Y$1)</f>
        <v>6</v>
      </c>
      <c r="Z54">
        <f t="shared" si="79"/>
        <v>5</v>
      </c>
      <c r="AA54">
        <f t="shared" si="79"/>
        <v>4</v>
      </c>
      <c r="AB54">
        <f t="shared" si="79"/>
        <v>3</v>
      </c>
      <c r="AC54">
        <f t="shared" si="79"/>
        <v>2</v>
      </c>
      <c r="AD54">
        <f t="shared" si="79"/>
        <v>1</v>
      </c>
      <c r="AE54">
        <f t="shared" si="79"/>
        <v>0</v>
      </c>
      <c r="AF54">
        <f t="shared" si="79"/>
        <v>0</v>
      </c>
      <c r="AG54">
        <f t="shared" si="79"/>
        <v>0</v>
      </c>
      <c r="AH54">
        <f t="shared" si="79"/>
        <v>0</v>
      </c>
      <c r="AI54">
        <f t="shared" si="79"/>
        <v>0</v>
      </c>
      <c r="AJ54">
        <f t="shared" ref="AJ54:AV63" si="80">MAX(0,1+$R54-AJ$1)</f>
        <v>6</v>
      </c>
      <c r="AK54">
        <f t="shared" si="80"/>
        <v>5</v>
      </c>
      <c r="AL54">
        <f t="shared" si="80"/>
        <v>4</v>
      </c>
      <c r="AM54">
        <f t="shared" si="80"/>
        <v>3</v>
      </c>
      <c r="AN54">
        <f t="shared" si="80"/>
        <v>2</v>
      </c>
      <c r="AO54">
        <f t="shared" si="80"/>
        <v>1</v>
      </c>
      <c r="AP54">
        <f t="shared" si="80"/>
        <v>0</v>
      </c>
      <c r="AQ54">
        <f t="shared" si="80"/>
        <v>0</v>
      </c>
      <c r="AR54">
        <f t="shared" si="80"/>
        <v>0</v>
      </c>
      <c r="AS54">
        <f t="shared" si="80"/>
        <v>0</v>
      </c>
      <c r="AT54">
        <f t="shared" si="80"/>
        <v>0</v>
      </c>
      <c r="AU54">
        <f t="shared" si="80"/>
        <v>0</v>
      </c>
      <c r="AV54">
        <f t="shared" si="80"/>
        <v>0</v>
      </c>
      <c r="AW54">
        <f t="shared" si="15"/>
        <v>0</v>
      </c>
      <c r="AX54">
        <f t="shared" ref="AX54:BJ63" si="81">MAX(0,1+$S54-AX$1)</f>
        <v>3</v>
      </c>
      <c r="AY54">
        <f t="shared" si="81"/>
        <v>2</v>
      </c>
      <c r="AZ54">
        <f t="shared" si="81"/>
        <v>1</v>
      </c>
      <c r="BA54">
        <f t="shared" si="81"/>
        <v>0</v>
      </c>
      <c r="BB54">
        <f t="shared" si="81"/>
        <v>0</v>
      </c>
      <c r="BC54">
        <f t="shared" si="81"/>
        <v>0</v>
      </c>
      <c r="BD54">
        <f t="shared" si="81"/>
        <v>0</v>
      </c>
      <c r="BE54">
        <f t="shared" si="81"/>
        <v>0</v>
      </c>
      <c r="BF54">
        <f t="shared" si="81"/>
        <v>0</v>
      </c>
      <c r="BG54">
        <f t="shared" si="81"/>
        <v>0</v>
      </c>
      <c r="BH54">
        <f t="shared" si="81"/>
        <v>0</v>
      </c>
      <c r="BI54">
        <f t="shared" si="81"/>
        <v>0</v>
      </c>
      <c r="BJ54">
        <f t="shared" si="81"/>
        <v>0</v>
      </c>
      <c r="BK54">
        <f t="shared" si="17"/>
        <v>0</v>
      </c>
      <c r="BL54">
        <f t="shared" si="23"/>
        <v>1</v>
      </c>
      <c r="BM54">
        <f t="shared" si="32"/>
        <v>7</v>
      </c>
      <c r="BN54">
        <f t="shared" si="39"/>
        <v>216</v>
      </c>
      <c r="BO54">
        <f t="shared" si="39"/>
        <v>125</v>
      </c>
      <c r="BP54">
        <f t="shared" si="39"/>
        <v>64</v>
      </c>
      <c r="BQ54">
        <f t="shared" si="39"/>
        <v>27</v>
      </c>
      <c r="BR54">
        <f t="shared" si="39"/>
        <v>8</v>
      </c>
      <c r="BS54">
        <f t="shared" si="39"/>
        <v>1</v>
      </c>
      <c r="BT54">
        <f t="shared" si="39"/>
        <v>0</v>
      </c>
      <c r="BU54">
        <f t="shared" si="39"/>
        <v>0</v>
      </c>
      <c r="BV54">
        <f t="shared" si="39"/>
        <v>0</v>
      </c>
      <c r="BW54">
        <f t="shared" si="39"/>
        <v>0</v>
      </c>
      <c r="BX54">
        <f t="shared" si="39"/>
        <v>0</v>
      </c>
      <c r="BY54">
        <f t="shared" si="39"/>
        <v>0</v>
      </c>
      <c r="BZ54">
        <f t="shared" si="39"/>
        <v>0</v>
      </c>
      <c r="CA54">
        <f t="shared" si="33"/>
        <v>4</v>
      </c>
      <c r="CB54">
        <f t="shared" si="40"/>
        <v>27</v>
      </c>
      <c r="CC54">
        <f t="shared" si="40"/>
        <v>8</v>
      </c>
      <c r="CD54">
        <f t="shared" si="40"/>
        <v>1</v>
      </c>
      <c r="CE54">
        <f t="shared" si="40"/>
        <v>0</v>
      </c>
      <c r="CF54">
        <f t="shared" si="40"/>
        <v>0</v>
      </c>
      <c r="CG54">
        <f t="shared" si="40"/>
        <v>0</v>
      </c>
      <c r="CH54">
        <f t="shared" si="40"/>
        <v>0</v>
      </c>
      <c r="CI54">
        <f t="shared" si="40"/>
        <v>0</v>
      </c>
      <c r="CJ54">
        <f t="shared" si="40"/>
        <v>0</v>
      </c>
      <c r="CK54">
        <f t="shared" si="40"/>
        <v>0</v>
      </c>
      <c r="CL54">
        <f t="shared" si="40"/>
        <v>0</v>
      </c>
      <c r="CM54">
        <f t="shared" si="40"/>
        <v>0</v>
      </c>
      <c r="CN54">
        <f t="shared" si="40"/>
        <v>0</v>
      </c>
      <c r="CO54">
        <f t="shared" si="34"/>
        <v>11.9777532224719</v>
      </c>
      <c r="CS54">
        <f t="array" ref="CS54">MMULT(AJ54:BL54,CQ$3:CQ$31)</f>
        <v>11.954990230869148</v>
      </c>
      <c r="CT54">
        <f t="array" ref="CT54">MMULT(BL54:CN54,CR$2:CR$30)</f>
        <v>11.954990240567032</v>
      </c>
      <c r="CU54">
        <f t="shared" si="21"/>
        <v>2.2762991602752081E-2</v>
      </c>
      <c r="CV54">
        <f t="shared" si="22"/>
        <v>2.2762981904868695E-2</v>
      </c>
      <c r="CX54">
        <f t="shared" si="35"/>
        <v>2.1166940158362009E-8</v>
      </c>
      <c r="CY54">
        <f t="shared" si="35"/>
        <v>8.722707033898847E-3</v>
      </c>
      <c r="CZ54">
        <f t="array" ref="CZ54">-LN(_xlfn.NORM.DIST(CO54,CX$3+MMULT(AJ54:BK54,CX$4:CX$31),CX$32,0))+CX$1*CX$33</f>
        <v>-0.74246304320114254</v>
      </c>
      <c r="DA54">
        <f t="array" ref="DA54">-LN(_xlfn.NORM.DIST(CO54,CY$3+MMULT(BM54:CN54,CY$4:CY$31),CY$32,0))+CY$1*CY$33</f>
        <v>-0.84044016895798701</v>
      </c>
      <c r="DB54">
        <f t="array" ref="DB54">MMULT(AJ54:AW54,CX$4:CX$17)</f>
        <v>0.96739060535927934</v>
      </c>
      <c r="DC54">
        <f t="array" ref="DC54">MMULT(BM54:BZ54,CY$4:CY$17)</f>
        <v>1.4915696406200627</v>
      </c>
      <c r="DD54">
        <f t="array" ref="DD54">MMULT(AX54:BK54,CX$18:CX$31)</f>
        <v>-0.70210022167690989</v>
      </c>
      <c r="DE54">
        <f t="array" ref="DE54">MMULT(CA54:CN54,CY$18:CY$31)</f>
        <v>-0.2313222675790729</v>
      </c>
      <c r="DG54">
        <f t="shared" ref="DG54:DH54" si="82">1/ABS(DG24)</f>
        <v>18.565830521023869</v>
      </c>
      <c r="DH54">
        <f t="shared" si="82"/>
        <v>6.7319971777298822</v>
      </c>
      <c r="DM54">
        <f t="shared" si="37"/>
        <v>8.7652416083144674E-6</v>
      </c>
      <c r="DN54">
        <f t="shared" si="37"/>
        <v>6.4807180754232821E-2</v>
      </c>
      <c r="DO54">
        <f t="array" ref="DO54">-LN(_xlfn.GAMMA.DIST(U54,(1/DM$32)*EXP(DM$3+MMULT(AJ54:BK54,DM$4:DM$31)),DM$32,0))+DM$1*DM$34</f>
        <v>10.769495022407362</v>
      </c>
      <c r="DP54">
        <f t="array" ref="DP54">-LN(_xlfn.GAMMA.DIST(U54,EXP(DN$3+MMULT(BM54:CN54,DN$4:DN$31))/DN$32,DN$32,0))+DN$1*DN$34</f>
        <v>11.043021803569623</v>
      </c>
      <c r="DR54">
        <f t="shared" ref="DR54" si="83">ABS(DR23)</f>
        <v>1.0434703976188733E-3</v>
      </c>
      <c r="DS54">
        <f t="array" ref="DS54">-LN(_xlfn.GAMMA.DIST(U54,EXP(DR$3+MMULT(BM54:CN54,DR$4:DR$31))/DR$32,DR$32,0))+DR$1*DR$34</f>
        <v>10.835182774650578</v>
      </c>
      <c r="DU54">
        <v>3.5579583424845472E-3</v>
      </c>
      <c r="DV54">
        <v>7.8700750707667882E-2</v>
      </c>
      <c r="DW54">
        <v>10.733246679662567</v>
      </c>
      <c r="DX54">
        <v>12.162490032826661</v>
      </c>
      <c r="EB54">
        <v>5</v>
      </c>
      <c r="EC54">
        <v>4</v>
      </c>
      <c r="ED54">
        <v>3</v>
      </c>
      <c r="EE54">
        <v>2</v>
      </c>
      <c r="EF54">
        <v>1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4</v>
      </c>
      <c r="EN54">
        <v>3</v>
      </c>
      <c r="EO54">
        <v>1</v>
      </c>
      <c r="EP54">
        <v>0</v>
      </c>
      <c r="EQ54">
        <v>0</v>
      </c>
      <c r="ER54">
        <v>0</v>
      </c>
      <c r="ES54">
        <v>0</v>
      </c>
      <c r="ET54">
        <v>0</v>
      </c>
      <c r="EV54">
        <v>6</v>
      </c>
      <c r="EW54">
        <v>125</v>
      </c>
      <c r="EX54">
        <v>64</v>
      </c>
      <c r="EY54">
        <v>27</v>
      </c>
      <c r="EZ54">
        <v>8</v>
      </c>
      <c r="FA54">
        <v>0</v>
      </c>
      <c r="FB54">
        <v>0</v>
      </c>
      <c r="FC54">
        <v>0</v>
      </c>
      <c r="FD54">
        <v>5</v>
      </c>
      <c r="FE54">
        <v>64</v>
      </c>
      <c r="FF54">
        <v>27</v>
      </c>
      <c r="FG54">
        <v>8</v>
      </c>
      <c r="FH54">
        <v>1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</row>
    <row r="55" spans="7:171" x14ac:dyDescent="0.2">
      <c r="G55" s="2"/>
      <c r="R55">
        <v>8</v>
      </c>
      <c r="S55">
        <v>3</v>
      </c>
      <c r="T55">
        <v>10</v>
      </c>
      <c r="U55" s="1">
        <v>381820</v>
      </c>
      <c r="V55">
        <f t="shared" ref="V55:X74" si="84">MAX(0,1+$T55-V$1)</f>
        <v>9</v>
      </c>
      <c r="W55">
        <f t="shared" si="84"/>
        <v>8</v>
      </c>
      <c r="X55">
        <f t="shared" si="84"/>
        <v>7</v>
      </c>
      <c r="Y55">
        <f t="shared" si="79"/>
        <v>6</v>
      </c>
      <c r="Z55">
        <f t="shared" si="79"/>
        <v>5</v>
      </c>
      <c r="AA55">
        <f t="shared" si="79"/>
        <v>4</v>
      </c>
      <c r="AB55">
        <f t="shared" si="79"/>
        <v>3</v>
      </c>
      <c r="AC55">
        <f t="shared" si="79"/>
        <v>2</v>
      </c>
      <c r="AD55">
        <f t="shared" si="79"/>
        <v>1</v>
      </c>
      <c r="AE55">
        <f t="shared" si="79"/>
        <v>0</v>
      </c>
      <c r="AF55">
        <f t="shared" si="79"/>
        <v>0</v>
      </c>
      <c r="AG55">
        <f t="shared" si="79"/>
        <v>0</v>
      </c>
      <c r="AH55">
        <f t="shared" si="79"/>
        <v>0</v>
      </c>
      <c r="AI55">
        <f t="shared" si="79"/>
        <v>0</v>
      </c>
      <c r="AJ55">
        <f t="shared" si="80"/>
        <v>7</v>
      </c>
      <c r="AK55">
        <f t="shared" si="80"/>
        <v>6</v>
      </c>
      <c r="AL55">
        <f t="shared" si="80"/>
        <v>5</v>
      </c>
      <c r="AM55">
        <f t="shared" si="80"/>
        <v>4</v>
      </c>
      <c r="AN55">
        <f t="shared" si="80"/>
        <v>3</v>
      </c>
      <c r="AO55">
        <f t="shared" si="80"/>
        <v>2</v>
      </c>
      <c r="AP55">
        <f t="shared" si="80"/>
        <v>1</v>
      </c>
      <c r="AQ55">
        <f t="shared" si="80"/>
        <v>0</v>
      </c>
      <c r="AR55">
        <f t="shared" si="80"/>
        <v>0</v>
      </c>
      <c r="AS55">
        <f t="shared" si="80"/>
        <v>0</v>
      </c>
      <c r="AT55">
        <f t="shared" si="80"/>
        <v>0</v>
      </c>
      <c r="AU55">
        <f t="shared" si="80"/>
        <v>0</v>
      </c>
      <c r="AV55">
        <f t="shared" si="80"/>
        <v>0</v>
      </c>
      <c r="AW55">
        <f t="shared" si="15"/>
        <v>0</v>
      </c>
      <c r="AX55">
        <f t="shared" si="81"/>
        <v>2</v>
      </c>
      <c r="AY55">
        <f t="shared" si="81"/>
        <v>1</v>
      </c>
      <c r="AZ55">
        <f t="shared" si="81"/>
        <v>0</v>
      </c>
      <c r="BA55">
        <f t="shared" si="81"/>
        <v>0</v>
      </c>
      <c r="BB55">
        <f t="shared" si="81"/>
        <v>0</v>
      </c>
      <c r="BC55">
        <f t="shared" si="81"/>
        <v>0</v>
      </c>
      <c r="BD55">
        <f t="shared" si="81"/>
        <v>0</v>
      </c>
      <c r="BE55">
        <f t="shared" si="81"/>
        <v>0</v>
      </c>
      <c r="BF55">
        <f t="shared" si="81"/>
        <v>0</v>
      </c>
      <c r="BG55">
        <f t="shared" si="81"/>
        <v>0</v>
      </c>
      <c r="BH55">
        <f t="shared" si="81"/>
        <v>0</v>
      </c>
      <c r="BI55">
        <f t="shared" si="81"/>
        <v>0</v>
      </c>
      <c r="BJ55">
        <f t="shared" si="81"/>
        <v>0</v>
      </c>
      <c r="BK55">
        <f t="shared" si="17"/>
        <v>0</v>
      </c>
      <c r="BL55">
        <f t="shared" si="23"/>
        <v>1</v>
      </c>
      <c r="BM55">
        <f t="shared" si="32"/>
        <v>8</v>
      </c>
      <c r="BN55">
        <f t="shared" si="39"/>
        <v>343</v>
      </c>
      <c r="BO55">
        <f t="shared" si="39"/>
        <v>216</v>
      </c>
      <c r="BP55">
        <f t="shared" si="39"/>
        <v>125</v>
      </c>
      <c r="BQ55">
        <f t="shared" si="39"/>
        <v>64</v>
      </c>
      <c r="BR55">
        <f t="shared" si="39"/>
        <v>27</v>
      </c>
      <c r="BS55">
        <f t="shared" si="39"/>
        <v>8</v>
      </c>
      <c r="BT55">
        <f t="shared" si="39"/>
        <v>1</v>
      </c>
      <c r="BU55">
        <f t="shared" si="39"/>
        <v>0</v>
      </c>
      <c r="BV55">
        <f t="shared" ref="BO55:BZ76" si="85">MAX(0,2+$R55-BV$1)^3</f>
        <v>0</v>
      </c>
      <c r="BW55">
        <f t="shared" si="85"/>
        <v>0</v>
      </c>
      <c r="BX55">
        <f t="shared" si="85"/>
        <v>0</v>
      </c>
      <c r="BY55">
        <f t="shared" si="85"/>
        <v>0</v>
      </c>
      <c r="BZ55">
        <f t="shared" si="85"/>
        <v>0</v>
      </c>
      <c r="CA55">
        <f t="shared" si="33"/>
        <v>3</v>
      </c>
      <c r="CB55">
        <f t="shared" si="40"/>
        <v>8</v>
      </c>
      <c r="CC55">
        <f t="shared" si="40"/>
        <v>1</v>
      </c>
      <c r="CD55">
        <f t="shared" si="40"/>
        <v>0</v>
      </c>
      <c r="CE55">
        <f t="shared" si="40"/>
        <v>0</v>
      </c>
      <c r="CF55">
        <f t="shared" si="40"/>
        <v>0</v>
      </c>
      <c r="CG55">
        <f t="shared" si="40"/>
        <v>0</v>
      </c>
      <c r="CH55">
        <f t="shared" si="40"/>
        <v>0</v>
      </c>
      <c r="CI55">
        <f t="shared" si="40"/>
        <v>0</v>
      </c>
      <c r="CJ55">
        <f t="shared" ref="CC55:CN76" si="86">MAX(0,2+$S55-CJ$1)^3</f>
        <v>0</v>
      </c>
      <c r="CK55">
        <f t="shared" si="86"/>
        <v>0</v>
      </c>
      <c r="CL55">
        <f t="shared" si="86"/>
        <v>0</v>
      </c>
      <c r="CM55">
        <f t="shared" si="86"/>
        <v>0</v>
      </c>
      <c r="CN55">
        <f t="shared" si="86"/>
        <v>0</v>
      </c>
      <c r="CO55">
        <f t="shared" si="34"/>
        <v>12.852704572348649</v>
      </c>
      <c r="CS55">
        <f t="array" ref="CS55">MMULT(AJ55:BL55,CQ$3:CQ$31)</f>
        <v>12.83810240532558</v>
      </c>
      <c r="CT55">
        <f t="array" ref="CT55">MMULT(BL55:CN55,CR$2:CR$30)</f>
        <v>12.838102406751837</v>
      </c>
      <c r="CU55">
        <f t="shared" si="21"/>
        <v>1.4602167023069157E-2</v>
      </c>
      <c r="CV55">
        <f t="shared" si="22"/>
        <v>1.4602165596812711E-2</v>
      </c>
      <c r="CX55">
        <f t="shared" si="35"/>
        <v>0.13680769952968866</v>
      </c>
      <c r="CY55">
        <f t="shared" si="35"/>
        <v>9.1297103234919286E-3</v>
      </c>
      <c r="CZ55">
        <f t="array" ref="CZ55">-LN(_xlfn.NORM.DIST(CO55,CX$3+MMULT(AJ55:BK55,CX$4:CX$31),CX$32,0))+CX$1*CX$33</f>
        <v>-0.72477637080769974</v>
      </c>
      <c r="DA55">
        <f t="array" ref="DA55">-LN(_xlfn.NORM.DIST(CO55,CY$3+MMULT(BM55:CN55,CY$4:CY$31),CY$32,0))+CY$1*CY$33</f>
        <v>-0.85199890183972204</v>
      </c>
      <c r="DB55">
        <f t="array" ref="DB55">MMULT(AJ55:AW55,CX$4:CX$17)</f>
        <v>1.3392652369303419</v>
      </c>
      <c r="DC55">
        <f t="array" ref="DC55">MMULT(BM55:BZ55,CY$4:CY$17)</f>
        <v>1.8255955307093461</v>
      </c>
      <c r="DD55">
        <f t="array" ref="DD55">MMULT(AX55:BK55,CX$18:CX$31)</f>
        <v>-0.22501308360872718</v>
      </c>
      <c r="DE55">
        <f t="array" ref="DE55">MMULT(CA55:CN55,CY$18:CY$31)</f>
        <v>0.27643749573361193</v>
      </c>
      <c r="DG55">
        <f t="shared" ref="DG55:DH55" si="87">1/ABS(DG25)</f>
        <v>7.7976348688935264</v>
      </c>
      <c r="DH55">
        <f t="shared" si="87"/>
        <v>6.9589924041746594</v>
      </c>
      <c r="DM55">
        <f t="shared" si="37"/>
        <v>0.11659304627712055</v>
      </c>
      <c r="DN55">
        <f t="shared" si="37"/>
        <v>0.1562127619051118</v>
      </c>
      <c r="DO55">
        <f t="array" ref="DO55">-LN(_xlfn.GAMMA.DIST(U55,(1/DM$32)*EXP(DM$3+MMULT(AJ55:BK55,DM$4:DM$31)),DM$32,0))+DM$1*DM$34</f>
        <v>11.40609723400636</v>
      </c>
      <c r="DP55">
        <f t="array" ref="DP55">-LN(_xlfn.GAMMA.DIST(U55,EXP(DN$3+MMULT(BM55:CN55,DN$4:DN$31))/DN$32,DN$32,0))+DN$1*DN$34</f>
        <v>11.624533208975734</v>
      </c>
      <c r="DR55">
        <f t="shared" ref="DR55" si="88">ABS(DR24)</f>
        <v>1.929020312243571E-2</v>
      </c>
      <c r="DS55">
        <f t="array" ref="DS55">-LN(_xlfn.GAMMA.DIST(U55,EXP(DR$3+MMULT(BM55:CN55,DR$4:DR$31))/DR$32,DR$32,0))+DR$1*DR$34</f>
        <v>11.336903824460835</v>
      </c>
      <c r="DU55">
        <v>0.11989464397011848</v>
      </c>
      <c r="DV55">
        <v>1.0898872585971091E-4</v>
      </c>
      <c r="DW55">
        <v>11.673482070669264</v>
      </c>
      <c r="DX55">
        <v>12.851524302830331</v>
      </c>
      <c r="EB55">
        <v>6</v>
      </c>
      <c r="EC55">
        <v>5</v>
      </c>
      <c r="ED55">
        <v>4</v>
      </c>
      <c r="EE55">
        <v>3</v>
      </c>
      <c r="EF55">
        <v>2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3</v>
      </c>
      <c r="EN55">
        <v>2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V55">
        <v>7</v>
      </c>
      <c r="EW55">
        <v>216</v>
      </c>
      <c r="EX55">
        <v>125</v>
      </c>
      <c r="EY55">
        <v>64</v>
      </c>
      <c r="EZ55">
        <v>27</v>
      </c>
      <c r="FA55">
        <v>1</v>
      </c>
      <c r="FB55">
        <v>0</v>
      </c>
      <c r="FC55">
        <v>0</v>
      </c>
      <c r="FD55">
        <v>4</v>
      </c>
      <c r="FE55">
        <v>27</v>
      </c>
      <c r="FF55">
        <v>8</v>
      </c>
      <c r="FG55">
        <v>1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</row>
    <row r="56" spans="7:171" x14ac:dyDescent="0.2">
      <c r="G56" s="2"/>
      <c r="R56">
        <v>9</v>
      </c>
      <c r="S56">
        <v>2</v>
      </c>
      <c r="T56">
        <v>10</v>
      </c>
      <c r="U56" s="1">
        <v>799168</v>
      </c>
      <c r="V56">
        <f t="shared" si="84"/>
        <v>9</v>
      </c>
      <c r="W56">
        <f t="shared" si="84"/>
        <v>8</v>
      </c>
      <c r="X56">
        <f t="shared" si="84"/>
        <v>7</v>
      </c>
      <c r="Y56">
        <f t="shared" si="79"/>
        <v>6</v>
      </c>
      <c r="Z56">
        <f t="shared" si="79"/>
        <v>5</v>
      </c>
      <c r="AA56">
        <f t="shared" si="79"/>
        <v>4</v>
      </c>
      <c r="AB56">
        <f t="shared" si="79"/>
        <v>3</v>
      </c>
      <c r="AC56">
        <f t="shared" si="79"/>
        <v>2</v>
      </c>
      <c r="AD56">
        <f t="shared" si="79"/>
        <v>1</v>
      </c>
      <c r="AE56">
        <f t="shared" si="79"/>
        <v>0</v>
      </c>
      <c r="AF56">
        <f t="shared" si="79"/>
        <v>0</v>
      </c>
      <c r="AG56">
        <f t="shared" si="79"/>
        <v>0</v>
      </c>
      <c r="AH56">
        <f t="shared" si="79"/>
        <v>0</v>
      </c>
      <c r="AI56">
        <f t="shared" si="79"/>
        <v>0</v>
      </c>
      <c r="AJ56">
        <f t="shared" si="80"/>
        <v>8</v>
      </c>
      <c r="AK56">
        <f t="shared" si="80"/>
        <v>7</v>
      </c>
      <c r="AL56">
        <f t="shared" si="80"/>
        <v>6</v>
      </c>
      <c r="AM56">
        <f t="shared" si="80"/>
        <v>5</v>
      </c>
      <c r="AN56">
        <f t="shared" si="80"/>
        <v>4</v>
      </c>
      <c r="AO56">
        <f t="shared" si="80"/>
        <v>3</v>
      </c>
      <c r="AP56">
        <f t="shared" si="80"/>
        <v>2</v>
      </c>
      <c r="AQ56">
        <f t="shared" si="80"/>
        <v>1</v>
      </c>
      <c r="AR56">
        <f t="shared" si="80"/>
        <v>0</v>
      </c>
      <c r="AS56">
        <f t="shared" si="80"/>
        <v>0</v>
      </c>
      <c r="AT56">
        <f t="shared" si="80"/>
        <v>0</v>
      </c>
      <c r="AU56">
        <f t="shared" si="80"/>
        <v>0</v>
      </c>
      <c r="AV56">
        <f t="shared" si="80"/>
        <v>0</v>
      </c>
      <c r="AW56">
        <f t="shared" si="15"/>
        <v>0</v>
      </c>
      <c r="AX56">
        <f t="shared" si="81"/>
        <v>1</v>
      </c>
      <c r="AY56">
        <f t="shared" si="81"/>
        <v>0</v>
      </c>
      <c r="AZ56">
        <f t="shared" si="81"/>
        <v>0</v>
      </c>
      <c r="BA56">
        <f t="shared" si="81"/>
        <v>0</v>
      </c>
      <c r="BB56">
        <f t="shared" si="81"/>
        <v>0</v>
      </c>
      <c r="BC56">
        <f t="shared" si="81"/>
        <v>0</v>
      </c>
      <c r="BD56">
        <f t="shared" si="81"/>
        <v>0</v>
      </c>
      <c r="BE56">
        <f t="shared" si="81"/>
        <v>0</v>
      </c>
      <c r="BF56">
        <f t="shared" si="81"/>
        <v>0</v>
      </c>
      <c r="BG56">
        <f t="shared" si="81"/>
        <v>0</v>
      </c>
      <c r="BH56">
        <f t="shared" si="81"/>
        <v>0</v>
      </c>
      <c r="BI56">
        <f t="shared" si="81"/>
        <v>0</v>
      </c>
      <c r="BJ56">
        <f t="shared" si="81"/>
        <v>0</v>
      </c>
      <c r="BK56">
        <f t="shared" si="17"/>
        <v>0</v>
      </c>
      <c r="BL56">
        <f t="shared" si="23"/>
        <v>1</v>
      </c>
      <c r="BM56">
        <f t="shared" si="32"/>
        <v>9</v>
      </c>
      <c r="BN56">
        <f t="shared" ref="BN56:BN119" si="89">MAX(0,2+$R56-BN$1)^3</f>
        <v>512</v>
      </c>
      <c r="BO56">
        <f t="shared" si="85"/>
        <v>343</v>
      </c>
      <c r="BP56">
        <f t="shared" si="85"/>
        <v>216</v>
      </c>
      <c r="BQ56">
        <f t="shared" si="85"/>
        <v>125</v>
      </c>
      <c r="BR56">
        <f t="shared" si="85"/>
        <v>64</v>
      </c>
      <c r="BS56">
        <f t="shared" si="85"/>
        <v>27</v>
      </c>
      <c r="BT56">
        <f t="shared" si="85"/>
        <v>8</v>
      </c>
      <c r="BU56">
        <f t="shared" si="85"/>
        <v>1</v>
      </c>
      <c r="BV56">
        <f t="shared" si="85"/>
        <v>0</v>
      </c>
      <c r="BW56">
        <f t="shared" si="85"/>
        <v>0</v>
      </c>
      <c r="BX56">
        <f t="shared" si="85"/>
        <v>0</v>
      </c>
      <c r="BY56">
        <f t="shared" si="85"/>
        <v>0</v>
      </c>
      <c r="BZ56">
        <f t="shared" si="85"/>
        <v>0</v>
      </c>
      <c r="CA56">
        <f t="shared" si="33"/>
        <v>2</v>
      </c>
      <c r="CB56">
        <f t="shared" ref="CB56:CB119" si="90">MAX(0,2+$S56-CB$1)^3</f>
        <v>1</v>
      </c>
      <c r="CC56">
        <f t="shared" si="86"/>
        <v>0</v>
      </c>
      <c r="CD56">
        <f t="shared" si="86"/>
        <v>0</v>
      </c>
      <c r="CE56">
        <f t="shared" si="86"/>
        <v>0</v>
      </c>
      <c r="CF56">
        <f t="shared" si="86"/>
        <v>0</v>
      </c>
      <c r="CG56">
        <f t="shared" si="86"/>
        <v>0</v>
      </c>
      <c r="CH56">
        <f t="shared" si="86"/>
        <v>0</v>
      </c>
      <c r="CI56">
        <f t="shared" si="86"/>
        <v>0</v>
      </c>
      <c r="CJ56">
        <f t="shared" si="86"/>
        <v>0</v>
      </c>
      <c r="CK56">
        <f t="shared" si="86"/>
        <v>0</v>
      </c>
      <c r="CL56">
        <f t="shared" si="86"/>
        <v>0</v>
      </c>
      <c r="CM56">
        <f t="shared" si="86"/>
        <v>0</v>
      </c>
      <c r="CN56">
        <f t="shared" si="86"/>
        <v>0</v>
      </c>
      <c r="CO56">
        <f t="shared" si="34"/>
        <v>13.591326465474816</v>
      </c>
      <c r="CS56">
        <f t="array" ref="CS56">MMULT(AJ56:BL56,CQ$3:CQ$31)</f>
        <v>13.588576871179201</v>
      </c>
      <c r="CT56">
        <f t="array" ref="CT56">MMULT(BL56:CN56,CR$2:CR$30)</f>
        <v>13.58857686609155</v>
      </c>
      <c r="CU56">
        <f t="shared" si="21"/>
        <v>2.7495942956150543E-3</v>
      </c>
      <c r="CV56">
        <f t="shared" si="22"/>
        <v>2.7495993832662435E-3</v>
      </c>
      <c r="CX56">
        <f t="shared" si="35"/>
        <v>2.9355974706492097E-7</v>
      </c>
      <c r="CY56">
        <f t="shared" si="35"/>
        <v>6.7105824375399779E-3</v>
      </c>
      <c r="CZ56">
        <f t="array" ref="CZ56">-LN(_xlfn.NORM.DIST(CO56,CX$3+MMULT(AJ56:BK56,CX$4:CX$31),CX$32,0))+CX$1*CX$33</f>
        <v>-0.65088201456615558</v>
      </c>
      <c r="DA56">
        <f t="array" ref="DA56">-LN(_xlfn.NORM.DIST(CO56,CY$3+MMULT(BM56:CN56,CY$4:CY$31),CY$32,0))+CY$1*CY$33</f>
        <v>-0.82981310651246432</v>
      </c>
      <c r="DB56">
        <f t="array" ref="DB56">MMULT(AJ56:AW56,CX$4:CX$17)</f>
        <v>1.5694056750096259</v>
      </c>
      <c r="DC56">
        <f t="array" ref="DC56">MMULT(BM56:BZ56,CY$4:CY$17)</f>
        <v>2.0824116576522007</v>
      </c>
      <c r="DD56">
        <f t="array" ref="DD56">MMULT(AX56:BK56,CX$18:CX$31)</f>
        <v>0.25209562269821328</v>
      </c>
      <c r="DE56">
        <f t="array" ref="DE56">MMULT(CA56:CN56,CY$18:CY$31)</f>
        <v>0.73922085950182781</v>
      </c>
      <c r="DG56">
        <f t="shared" ref="DG56:DH56" si="91">1/ABS(DG26)</f>
        <v>15.445189126363752</v>
      </c>
      <c r="DH56">
        <f t="shared" si="91"/>
        <v>7.5384694662100671</v>
      </c>
      <c r="DM56">
        <f t="shared" si="37"/>
        <v>5.4858292505270635E-4</v>
      </c>
      <c r="DN56">
        <f t="shared" si="37"/>
        <v>0.15272146522052704</v>
      </c>
      <c r="DO56">
        <f t="array" ref="DO56">-LN(_xlfn.GAMMA.DIST(U56,(1/DM$32)*EXP(DM$3+MMULT(AJ56:BK56,DM$4:DM$31)),DM$32,0))+DM$1*DM$34</f>
        <v>13.454445595581223</v>
      </c>
      <c r="DP56">
        <f t="array" ref="DP56">-LN(_xlfn.GAMMA.DIST(U56,EXP(DN$3+MMULT(BM56:CN56,DN$4:DN$31))/DN$32,DN$32,0))+DN$1*DN$34</f>
        <v>13.103558486911798</v>
      </c>
      <c r="DR56">
        <f t="shared" ref="DR56" si="92">ABS(DR25)</f>
        <v>3.1924686339470135E-8</v>
      </c>
      <c r="DS56">
        <f t="array" ref="DS56">-LN(_xlfn.GAMMA.DIST(U56,EXP(DR$3+MMULT(BM56:CN56,DR$4:DR$31))/DR$32,DR$32,0))+DR$1*DR$34</f>
        <v>11.799282802847934</v>
      </c>
      <c r="DU56">
        <v>8.7031457966344847E-3</v>
      </c>
      <c r="DV56">
        <v>7.2936381154782681E-2</v>
      </c>
      <c r="DW56">
        <v>13.48269907423416</v>
      </c>
      <c r="DX56">
        <v>17.188485382400732</v>
      </c>
      <c r="EB56">
        <v>7</v>
      </c>
      <c r="EC56">
        <v>6</v>
      </c>
      <c r="ED56">
        <v>5</v>
      </c>
      <c r="EE56">
        <v>4</v>
      </c>
      <c r="EF56">
        <v>3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2</v>
      </c>
      <c r="EN56">
        <v>1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V56">
        <v>8</v>
      </c>
      <c r="EW56">
        <v>343</v>
      </c>
      <c r="EX56">
        <v>216</v>
      </c>
      <c r="EY56">
        <v>125</v>
      </c>
      <c r="EZ56">
        <v>64</v>
      </c>
      <c r="FA56">
        <v>8</v>
      </c>
      <c r="FB56">
        <v>1</v>
      </c>
      <c r="FC56">
        <v>0</v>
      </c>
      <c r="FD56">
        <v>3</v>
      </c>
      <c r="FE56">
        <v>8</v>
      </c>
      <c r="FF56">
        <v>1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</row>
    <row r="57" spans="7:171" x14ac:dyDescent="0.2">
      <c r="G57" s="2"/>
      <c r="R57">
        <v>10</v>
      </c>
      <c r="S57">
        <v>1</v>
      </c>
      <c r="T57">
        <v>10</v>
      </c>
      <c r="U57" s="1">
        <v>674265</v>
      </c>
      <c r="V57">
        <f t="shared" si="84"/>
        <v>9</v>
      </c>
      <c r="W57">
        <f t="shared" si="84"/>
        <v>8</v>
      </c>
      <c r="X57">
        <f t="shared" si="84"/>
        <v>7</v>
      </c>
      <c r="Y57">
        <f t="shared" si="79"/>
        <v>6</v>
      </c>
      <c r="Z57">
        <f t="shared" si="79"/>
        <v>5</v>
      </c>
      <c r="AA57">
        <f t="shared" si="79"/>
        <v>4</v>
      </c>
      <c r="AB57">
        <f t="shared" si="79"/>
        <v>3</v>
      </c>
      <c r="AC57">
        <f t="shared" si="79"/>
        <v>2</v>
      </c>
      <c r="AD57">
        <f t="shared" si="79"/>
        <v>1</v>
      </c>
      <c r="AE57">
        <f t="shared" si="79"/>
        <v>0</v>
      </c>
      <c r="AF57">
        <f t="shared" si="79"/>
        <v>0</v>
      </c>
      <c r="AG57">
        <f t="shared" si="79"/>
        <v>0</v>
      </c>
      <c r="AH57">
        <f t="shared" si="79"/>
        <v>0</v>
      </c>
      <c r="AI57">
        <f t="shared" si="79"/>
        <v>0</v>
      </c>
      <c r="AJ57">
        <f t="shared" si="80"/>
        <v>9</v>
      </c>
      <c r="AK57">
        <f t="shared" si="80"/>
        <v>8</v>
      </c>
      <c r="AL57">
        <f t="shared" si="80"/>
        <v>7</v>
      </c>
      <c r="AM57">
        <f t="shared" si="80"/>
        <v>6</v>
      </c>
      <c r="AN57">
        <f t="shared" si="80"/>
        <v>5</v>
      </c>
      <c r="AO57">
        <f t="shared" si="80"/>
        <v>4</v>
      </c>
      <c r="AP57">
        <f t="shared" si="80"/>
        <v>3</v>
      </c>
      <c r="AQ57">
        <f t="shared" si="80"/>
        <v>2</v>
      </c>
      <c r="AR57">
        <f t="shared" si="80"/>
        <v>1</v>
      </c>
      <c r="AS57">
        <f t="shared" si="80"/>
        <v>0</v>
      </c>
      <c r="AT57">
        <f t="shared" si="80"/>
        <v>0</v>
      </c>
      <c r="AU57">
        <f t="shared" si="80"/>
        <v>0</v>
      </c>
      <c r="AV57">
        <f t="shared" si="80"/>
        <v>0</v>
      </c>
      <c r="AW57">
        <f t="shared" si="15"/>
        <v>0</v>
      </c>
      <c r="AX57">
        <f t="shared" si="81"/>
        <v>0</v>
      </c>
      <c r="AY57">
        <f t="shared" si="81"/>
        <v>0</v>
      </c>
      <c r="AZ57">
        <f t="shared" si="81"/>
        <v>0</v>
      </c>
      <c r="BA57">
        <f t="shared" si="81"/>
        <v>0</v>
      </c>
      <c r="BB57">
        <f t="shared" si="81"/>
        <v>0</v>
      </c>
      <c r="BC57">
        <f t="shared" si="81"/>
        <v>0</v>
      </c>
      <c r="BD57">
        <f t="shared" si="81"/>
        <v>0</v>
      </c>
      <c r="BE57">
        <f t="shared" si="81"/>
        <v>0</v>
      </c>
      <c r="BF57">
        <f t="shared" si="81"/>
        <v>0</v>
      </c>
      <c r="BG57">
        <f t="shared" si="81"/>
        <v>0</v>
      </c>
      <c r="BH57">
        <f t="shared" si="81"/>
        <v>0</v>
      </c>
      <c r="BI57">
        <f t="shared" si="81"/>
        <v>0</v>
      </c>
      <c r="BJ57">
        <f t="shared" si="81"/>
        <v>0</v>
      </c>
      <c r="BK57">
        <f t="shared" si="17"/>
        <v>0</v>
      </c>
      <c r="BL57">
        <f t="shared" si="23"/>
        <v>1</v>
      </c>
      <c r="BM57">
        <f t="shared" si="32"/>
        <v>10</v>
      </c>
      <c r="BN57">
        <f t="shared" si="89"/>
        <v>729</v>
      </c>
      <c r="BO57">
        <f t="shared" si="85"/>
        <v>512</v>
      </c>
      <c r="BP57">
        <f t="shared" si="85"/>
        <v>343</v>
      </c>
      <c r="BQ57">
        <f t="shared" si="85"/>
        <v>216</v>
      </c>
      <c r="BR57">
        <f t="shared" si="85"/>
        <v>125</v>
      </c>
      <c r="BS57">
        <f t="shared" si="85"/>
        <v>64</v>
      </c>
      <c r="BT57">
        <f t="shared" si="85"/>
        <v>27</v>
      </c>
      <c r="BU57">
        <f t="shared" si="85"/>
        <v>8</v>
      </c>
      <c r="BV57">
        <f t="shared" si="85"/>
        <v>1</v>
      </c>
      <c r="BW57">
        <f t="shared" si="85"/>
        <v>0</v>
      </c>
      <c r="BX57">
        <f t="shared" si="85"/>
        <v>0</v>
      </c>
      <c r="BY57">
        <f t="shared" si="85"/>
        <v>0</v>
      </c>
      <c r="BZ57">
        <f t="shared" si="85"/>
        <v>0</v>
      </c>
      <c r="CA57">
        <f t="shared" si="33"/>
        <v>1</v>
      </c>
      <c r="CB57">
        <f t="shared" si="90"/>
        <v>0</v>
      </c>
      <c r="CC57">
        <f t="shared" si="86"/>
        <v>0</v>
      </c>
      <c r="CD57">
        <f t="shared" si="86"/>
        <v>0</v>
      </c>
      <c r="CE57">
        <f t="shared" si="86"/>
        <v>0</v>
      </c>
      <c r="CF57">
        <f t="shared" si="86"/>
        <v>0</v>
      </c>
      <c r="CG57">
        <f t="shared" si="86"/>
        <v>0</v>
      </c>
      <c r="CH57">
        <f t="shared" si="86"/>
        <v>0</v>
      </c>
      <c r="CI57">
        <f t="shared" si="86"/>
        <v>0</v>
      </c>
      <c r="CJ57">
        <f t="shared" si="86"/>
        <v>0</v>
      </c>
      <c r="CK57">
        <f t="shared" si="86"/>
        <v>0</v>
      </c>
      <c r="CL57">
        <f t="shared" si="86"/>
        <v>0</v>
      </c>
      <c r="CM57">
        <f t="shared" si="86"/>
        <v>0</v>
      </c>
      <c r="CN57">
        <f t="shared" si="86"/>
        <v>0</v>
      </c>
      <c r="CO57">
        <f t="shared" si="34"/>
        <v>13.421378487695563</v>
      </c>
      <c r="CS57">
        <f t="array" ref="CS57">MMULT(AJ57:BL57,CQ$3:CQ$31)</f>
        <v>13.477478054242756</v>
      </c>
      <c r="CT57">
        <f t="array" ref="CT57">MMULT(BL57:CN57,CR$2:CR$30)</f>
        <v>13.477478043596697</v>
      </c>
      <c r="CU57">
        <f t="shared" si="21"/>
        <v>-5.6099566547192836E-2</v>
      </c>
      <c r="CV57">
        <f t="shared" si="22"/>
        <v>-5.6099555901134579E-2</v>
      </c>
      <c r="CX57">
        <f t="shared" si="35"/>
        <v>9.2795924122662077E-2</v>
      </c>
      <c r="CY57">
        <f t="shared" si="35"/>
        <v>4.2758087168493912E-4</v>
      </c>
      <c r="CZ57">
        <f t="array" ref="CZ57">-LN(_xlfn.NORM.DIST(CO57,CX$3+MMULT(AJ57:BK57,CX$4:CX$31),CX$32,0))+CX$1*CX$33</f>
        <v>-0.5212958723491059</v>
      </c>
      <c r="DA57">
        <f t="array" ref="DA57">-LN(_xlfn.NORM.DIST(CO57,CY$3+MMULT(BM57:CN57,CY$4:CY$31),CY$32,0))+CY$1*CY$33</f>
        <v>-0.82055177195806306</v>
      </c>
      <c r="DB57">
        <f t="array" ref="DB57">MMULT(AJ57:AW57,CX$4:CX$17)</f>
        <v>1.7946187412292658</v>
      </c>
      <c r="DC57">
        <f t="array" ref="DC57">MMULT(BM57:BZ57,CY$4:CY$17)</f>
        <v>2.2501857469848581</v>
      </c>
      <c r="DD57">
        <f t="array" ref="DD57">MMULT(AX57:BK57,CX$18:CX$31)</f>
        <v>0</v>
      </c>
      <c r="DE57">
        <f t="array" ref="DE57">MMULT(CA57:CN57,CY$18:CY$31)</f>
        <v>0.46567416545771162</v>
      </c>
      <c r="DG57">
        <f t="shared" ref="DG57:DH57" si="93">1/ABS(DG27)</f>
        <v>5.0931848867830523</v>
      </c>
      <c r="DH57">
        <f t="shared" si="93"/>
        <v>6.0795541547302081</v>
      </c>
      <c r="DM57">
        <f t="shared" si="37"/>
        <v>6.9273064280222091E-2</v>
      </c>
      <c r="DN57">
        <f t="shared" si="37"/>
        <v>6.2190261209288576E-2</v>
      </c>
      <c r="DO57">
        <f t="array" ref="DO57">-LN(_xlfn.GAMMA.DIST(U57,(1/DM$32)*EXP(DM$3+MMULT(AJ57:BK57,DM$4:DM$31)),DM$32,0))+DM$1*DM$34</f>
        <v>11.467383657937845</v>
      </c>
      <c r="DP57">
        <f t="array" ref="DP57">-LN(_xlfn.GAMMA.DIST(U57,EXP(DN$3+MMULT(BM57:CN57,DN$4:DN$31))/DN$32,DN$32,0))+DN$1*DN$34</f>
        <v>20.58938795611185</v>
      </c>
      <c r="DR57">
        <f t="shared" ref="DR57" si="94">ABS(DR26)</f>
        <v>9.2143548363022906E-3</v>
      </c>
      <c r="DS57">
        <f t="array" ref="DS57">-LN(_xlfn.GAMMA.DIST(U57,EXP(DR$3+MMULT(BM57:CN57,DR$4:DR$31))/DR$32,DR$32,0))+DR$1*DR$34</f>
        <v>11.723279864997647</v>
      </c>
      <c r="DU57">
        <v>6.1442197410890645E-2</v>
      </c>
      <c r="DV57">
        <v>5.4206675295535747E-4</v>
      </c>
      <c r="DW57">
        <v>11.456257727337634</v>
      </c>
      <c r="DX57">
        <v>13.765630288885706</v>
      </c>
      <c r="EB57">
        <v>8</v>
      </c>
      <c r="EC57">
        <v>7</v>
      </c>
      <c r="ED57">
        <v>6</v>
      </c>
      <c r="EE57">
        <v>5</v>
      </c>
      <c r="EF57">
        <v>4</v>
      </c>
      <c r="EG57">
        <v>1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1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V57">
        <v>9</v>
      </c>
      <c r="EW57">
        <v>512</v>
      </c>
      <c r="EX57">
        <v>343</v>
      </c>
      <c r="EY57">
        <v>216</v>
      </c>
      <c r="EZ57">
        <v>125</v>
      </c>
      <c r="FA57">
        <v>27</v>
      </c>
      <c r="FB57">
        <v>8</v>
      </c>
      <c r="FC57">
        <v>0</v>
      </c>
      <c r="FD57">
        <v>2</v>
      </c>
      <c r="FE57">
        <v>1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</row>
    <row r="58" spans="7:171" x14ac:dyDescent="0.2">
      <c r="G58" s="2"/>
      <c r="R58">
        <v>1</v>
      </c>
      <c r="S58">
        <v>11</v>
      </c>
      <c r="T58">
        <v>11</v>
      </c>
      <c r="U58" s="1">
        <v>7319</v>
      </c>
      <c r="V58">
        <f t="shared" si="84"/>
        <v>10</v>
      </c>
      <c r="W58">
        <f t="shared" si="84"/>
        <v>9</v>
      </c>
      <c r="X58">
        <f t="shared" si="84"/>
        <v>8</v>
      </c>
      <c r="Y58">
        <f t="shared" si="79"/>
        <v>7</v>
      </c>
      <c r="Z58">
        <f t="shared" si="79"/>
        <v>6</v>
      </c>
      <c r="AA58">
        <f t="shared" si="79"/>
        <v>5</v>
      </c>
      <c r="AB58">
        <f t="shared" si="79"/>
        <v>4</v>
      </c>
      <c r="AC58">
        <f t="shared" si="79"/>
        <v>3</v>
      </c>
      <c r="AD58">
        <f t="shared" si="79"/>
        <v>2</v>
      </c>
      <c r="AE58">
        <f t="shared" si="79"/>
        <v>1</v>
      </c>
      <c r="AF58">
        <f t="shared" si="79"/>
        <v>0</v>
      </c>
      <c r="AG58">
        <f t="shared" si="79"/>
        <v>0</v>
      </c>
      <c r="AH58">
        <f t="shared" si="79"/>
        <v>0</v>
      </c>
      <c r="AI58">
        <f t="shared" si="79"/>
        <v>0</v>
      </c>
      <c r="AJ58">
        <f t="shared" si="80"/>
        <v>0</v>
      </c>
      <c r="AK58">
        <f t="shared" si="80"/>
        <v>0</v>
      </c>
      <c r="AL58">
        <f t="shared" si="80"/>
        <v>0</v>
      </c>
      <c r="AM58">
        <f t="shared" si="80"/>
        <v>0</v>
      </c>
      <c r="AN58">
        <f t="shared" si="80"/>
        <v>0</v>
      </c>
      <c r="AO58">
        <f t="shared" si="80"/>
        <v>0</v>
      </c>
      <c r="AP58">
        <f t="shared" si="80"/>
        <v>0</v>
      </c>
      <c r="AQ58">
        <f t="shared" si="80"/>
        <v>0</v>
      </c>
      <c r="AR58">
        <f t="shared" si="80"/>
        <v>0</v>
      </c>
      <c r="AS58">
        <f t="shared" si="80"/>
        <v>0</v>
      </c>
      <c r="AT58">
        <f t="shared" si="80"/>
        <v>0</v>
      </c>
      <c r="AU58">
        <f t="shared" si="80"/>
        <v>0</v>
      </c>
      <c r="AV58">
        <f t="shared" si="80"/>
        <v>0</v>
      </c>
      <c r="AW58">
        <f t="shared" si="15"/>
        <v>0</v>
      </c>
      <c r="AX58">
        <f t="shared" si="81"/>
        <v>10</v>
      </c>
      <c r="AY58">
        <f t="shared" si="81"/>
        <v>9</v>
      </c>
      <c r="AZ58">
        <f t="shared" si="81"/>
        <v>8</v>
      </c>
      <c r="BA58">
        <f t="shared" si="81"/>
        <v>7</v>
      </c>
      <c r="BB58">
        <f t="shared" si="81"/>
        <v>6</v>
      </c>
      <c r="BC58">
        <f t="shared" si="81"/>
        <v>5</v>
      </c>
      <c r="BD58">
        <f t="shared" si="81"/>
        <v>4</v>
      </c>
      <c r="BE58">
        <f t="shared" si="81"/>
        <v>3</v>
      </c>
      <c r="BF58">
        <f t="shared" si="81"/>
        <v>2</v>
      </c>
      <c r="BG58">
        <f t="shared" si="81"/>
        <v>1</v>
      </c>
      <c r="BH58">
        <f t="shared" si="81"/>
        <v>0</v>
      </c>
      <c r="BI58">
        <f t="shared" si="81"/>
        <v>0</v>
      </c>
      <c r="BJ58">
        <f t="shared" si="81"/>
        <v>0</v>
      </c>
      <c r="BK58">
        <f t="shared" si="17"/>
        <v>0</v>
      </c>
      <c r="BL58">
        <f t="shared" si="23"/>
        <v>1</v>
      </c>
      <c r="BM58">
        <f t="shared" si="32"/>
        <v>1</v>
      </c>
      <c r="BN58">
        <f t="shared" si="89"/>
        <v>0</v>
      </c>
      <c r="BO58">
        <f t="shared" si="85"/>
        <v>0</v>
      </c>
      <c r="BP58">
        <f t="shared" si="85"/>
        <v>0</v>
      </c>
      <c r="BQ58">
        <f t="shared" si="85"/>
        <v>0</v>
      </c>
      <c r="BR58">
        <f t="shared" si="85"/>
        <v>0</v>
      </c>
      <c r="BS58">
        <f t="shared" si="85"/>
        <v>0</v>
      </c>
      <c r="BT58">
        <f t="shared" si="85"/>
        <v>0</v>
      </c>
      <c r="BU58">
        <f t="shared" si="85"/>
        <v>0</v>
      </c>
      <c r="BV58">
        <f t="shared" si="85"/>
        <v>0</v>
      </c>
      <c r="BW58">
        <f t="shared" si="85"/>
        <v>0</v>
      </c>
      <c r="BX58">
        <f t="shared" si="85"/>
        <v>0</v>
      </c>
      <c r="BY58">
        <f t="shared" si="85"/>
        <v>0</v>
      </c>
      <c r="BZ58">
        <f t="shared" si="85"/>
        <v>0</v>
      </c>
      <c r="CA58">
        <f t="shared" si="33"/>
        <v>11</v>
      </c>
      <c r="CB58">
        <f t="shared" si="90"/>
        <v>1000</v>
      </c>
      <c r="CC58">
        <f t="shared" si="86"/>
        <v>729</v>
      </c>
      <c r="CD58">
        <f t="shared" si="86"/>
        <v>512</v>
      </c>
      <c r="CE58">
        <f t="shared" si="86"/>
        <v>343</v>
      </c>
      <c r="CF58">
        <f t="shared" si="86"/>
        <v>216</v>
      </c>
      <c r="CG58">
        <f t="shared" si="86"/>
        <v>125</v>
      </c>
      <c r="CH58">
        <f t="shared" si="86"/>
        <v>64</v>
      </c>
      <c r="CI58">
        <f t="shared" si="86"/>
        <v>27</v>
      </c>
      <c r="CJ58">
        <f t="shared" si="86"/>
        <v>8</v>
      </c>
      <c r="CK58">
        <f t="shared" si="86"/>
        <v>1</v>
      </c>
      <c r="CL58">
        <f t="shared" si="86"/>
        <v>0</v>
      </c>
      <c r="CM58">
        <f t="shared" si="86"/>
        <v>0</v>
      </c>
      <c r="CN58">
        <f t="shared" si="86"/>
        <v>0</v>
      </c>
      <c r="CO58">
        <f t="shared" si="34"/>
        <v>8.8982289856012269</v>
      </c>
      <c r="CS58">
        <f t="array" ref="CS58">MMULT(AJ58:BL58,CQ$3:CQ$31)</f>
        <v>9.1450473367977541</v>
      </c>
      <c r="CT58">
        <f t="array" ref="CT58">MMULT(BL58:CN58,CR$2:CR$30)</f>
        <v>9.1450473640749976</v>
      </c>
      <c r="CU58">
        <f t="shared" si="21"/>
        <v>-0.24681835119652717</v>
      </c>
      <c r="CV58">
        <f t="shared" si="22"/>
        <v>-0.24681837847377075</v>
      </c>
      <c r="CX58">
        <f t="shared" si="35"/>
        <v>8.5889610733128889E-7</v>
      </c>
      <c r="CY58">
        <f t="shared" si="35"/>
        <v>2.3554750759405496E-4</v>
      </c>
      <c r="CZ58">
        <f t="array" ref="CZ58">-LN(_xlfn.NORM.DIST(CO58,CX$3+MMULT(AJ58:BK58,CX$4:CX$31),CX$32,0))+CX$1*CX$33</f>
        <v>2.7951732728285079</v>
      </c>
      <c r="DA58">
        <f t="array" ref="DA58">-LN(_xlfn.NORM.DIST(CO58,CY$3+MMULT(BM58:CN58,CY$4:CY$31),CY$32,0))+CY$1*CY$33</f>
        <v>2.4080230291665794</v>
      </c>
      <c r="DB58">
        <f t="array" ref="DB58">MMULT(AJ58:AW58,CX$4:CX$17)</f>
        <v>0</v>
      </c>
      <c r="DC58">
        <f t="array" ref="DC58">MMULT(BM58:BZ58,CY$4:CY$17)</f>
        <v>0.48081546384431484</v>
      </c>
      <c r="DD58">
        <f t="array" ref="DD58">MMULT(AX58:BK58,CX$18:CX$31)</f>
        <v>-2.4674885885242253</v>
      </c>
      <c r="DE58">
        <f t="array" ref="DE58">MMULT(CA58:CN58,CY$18:CY$31)</f>
        <v>-1.9873792655786653</v>
      </c>
      <c r="DG58">
        <f t="shared" ref="DG58:DH58" si="95">1/ABS(DG28)</f>
        <v>4.7036169139833932</v>
      </c>
      <c r="DH58">
        <f t="shared" si="95"/>
        <v>4.800762960768254</v>
      </c>
      <c r="DM58">
        <f t="shared" si="37"/>
        <v>5.7979040585136411E-7</v>
      </c>
      <c r="DN58">
        <f t="shared" si="37"/>
        <v>5.8712849655539094E-3</v>
      </c>
      <c r="DO58">
        <f t="array" ref="DO58">-LN(_xlfn.GAMMA.DIST(U58,(1/DM$32)*EXP(DM$3+MMULT(AJ58:BK58,DM$4:DM$31)),DM$32,0))+DM$1*DM$34</f>
        <v>9.9604004362278484</v>
      </c>
      <c r="DP58">
        <f t="array" ref="DP58">-LN(_xlfn.GAMMA.DIST(U58,EXP(DN$3+MMULT(BM58:CN58,DN$4:DN$31))/DN$32,DN$32,0))+DN$1*DN$34</f>
        <v>9.7641037398226054</v>
      </c>
      <c r="DR58">
        <f t="shared" ref="DR58" si="96">ABS(DR27)</f>
        <v>3.9756734393109304E-3</v>
      </c>
      <c r="DS58">
        <f t="array" ref="DS58">-LN(_xlfn.GAMMA.DIST(U58,EXP(DR$3+MMULT(BM58:CN58,DR$4:DR$31))/DR$32,DR$32,0))+DR$1*DR$34</f>
        <v>9.6141671916597726</v>
      </c>
      <c r="DU58">
        <v>8.2651631199165529E-4</v>
      </c>
      <c r="DV58">
        <v>1.6821646995975079E-5</v>
      </c>
      <c r="DW58">
        <v>9.9220751728582357</v>
      </c>
      <c r="DX58">
        <v>10.579238453847342</v>
      </c>
      <c r="EB58">
        <v>9</v>
      </c>
      <c r="EC58">
        <v>8</v>
      </c>
      <c r="ED58">
        <v>7</v>
      </c>
      <c r="EE58">
        <v>6</v>
      </c>
      <c r="EF58">
        <v>5</v>
      </c>
      <c r="EG58">
        <v>2</v>
      </c>
      <c r="EH58">
        <v>1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V58">
        <v>10</v>
      </c>
      <c r="EW58">
        <v>729</v>
      </c>
      <c r="EX58">
        <v>512</v>
      </c>
      <c r="EY58">
        <v>343</v>
      </c>
      <c r="EZ58">
        <v>216</v>
      </c>
      <c r="FA58">
        <v>64</v>
      </c>
      <c r="FB58">
        <v>27</v>
      </c>
      <c r="FC58">
        <v>0</v>
      </c>
      <c r="FD58">
        <v>1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</row>
    <row r="59" spans="7:171" x14ac:dyDescent="0.2">
      <c r="G59" s="2"/>
      <c r="R59">
        <v>2</v>
      </c>
      <c r="S59">
        <v>10</v>
      </c>
      <c r="T59">
        <v>11</v>
      </c>
      <c r="U59" s="1">
        <v>16934</v>
      </c>
      <c r="V59">
        <f t="shared" si="84"/>
        <v>10</v>
      </c>
      <c r="W59">
        <f t="shared" si="84"/>
        <v>9</v>
      </c>
      <c r="X59">
        <f t="shared" si="84"/>
        <v>8</v>
      </c>
      <c r="Y59">
        <f t="shared" si="79"/>
        <v>7</v>
      </c>
      <c r="Z59">
        <f t="shared" si="79"/>
        <v>6</v>
      </c>
      <c r="AA59">
        <f t="shared" si="79"/>
        <v>5</v>
      </c>
      <c r="AB59">
        <f t="shared" si="79"/>
        <v>4</v>
      </c>
      <c r="AC59">
        <f t="shared" si="79"/>
        <v>3</v>
      </c>
      <c r="AD59">
        <f t="shared" si="79"/>
        <v>2</v>
      </c>
      <c r="AE59">
        <f t="shared" si="79"/>
        <v>1</v>
      </c>
      <c r="AF59">
        <f t="shared" si="79"/>
        <v>0</v>
      </c>
      <c r="AG59">
        <f t="shared" si="79"/>
        <v>0</v>
      </c>
      <c r="AH59">
        <f t="shared" si="79"/>
        <v>0</v>
      </c>
      <c r="AI59">
        <f t="shared" si="79"/>
        <v>0</v>
      </c>
      <c r="AJ59">
        <f t="shared" si="80"/>
        <v>1</v>
      </c>
      <c r="AK59">
        <f t="shared" si="80"/>
        <v>0</v>
      </c>
      <c r="AL59">
        <f t="shared" si="80"/>
        <v>0</v>
      </c>
      <c r="AM59">
        <f t="shared" si="80"/>
        <v>0</v>
      </c>
      <c r="AN59">
        <f t="shared" si="80"/>
        <v>0</v>
      </c>
      <c r="AO59">
        <f t="shared" si="80"/>
        <v>0</v>
      </c>
      <c r="AP59">
        <f t="shared" si="80"/>
        <v>0</v>
      </c>
      <c r="AQ59">
        <f t="shared" si="80"/>
        <v>0</v>
      </c>
      <c r="AR59">
        <f t="shared" si="80"/>
        <v>0</v>
      </c>
      <c r="AS59">
        <f t="shared" si="80"/>
        <v>0</v>
      </c>
      <c r="AT59">
        <f t="shared" si="80"/>
        <v>0</v>
      </c>
      <c r="AU59">
        <f t="shared" si="80"/>
        <v>0</v>
      </c>
      <c r="AV59">
        <f t="shared" si="80"/>
        <v>0</v>
      </c>
      <c r="AW59">
        <f t="shared" si="15"/>
        <v>0</v>
      </c>
      <c r="AX59">
        <f t="shared" si="81"/>
        <v>9</v>
      </c>
      <c r="AY59">
        <f t="shared" si="81"/>
        <v>8</v>
      </c>
      <c r="AZ59">
        <f t="shared" si="81"/>
        <v>7</v>
      </c>
      <c r="BA59">
        <f t="shared" si="81"/>
        <v>6</v>
      </c>
      <c r="BB59">
        <f t="shared" si="81"/>
        <v>5</v>
      </c>
      <c r="BC59">
        <f t="shared" si="81"/>
        <v>4</v>
      </c>
      <c r="BD59">
        <f t="shared" si="81"/>
        <v>3</v>
      </c>
      <c r="BE59">
        <f t="shared" si="81"/>
        <v>2</v>
      </c>
      <c r="BF59">
        <f t="shared" si="81"/>
        <v>1</v>
      </c>
      <c r="BG59">
        <f t="shared" si="81"/>
        <v>0</v>
      </c>
      <c r="BH59">
        <f t="shared" si="81"/>
        <v>0</v>
      </c>
      <c r="BI59">
        <f t="shared" si="81"/>
        <v>0</v>
      </c>
      <c r="BJ59">
        <f t="shared" si="81"/>
        <v>0</v>
      </c>
      <c r="BK59">
        <f t="shared" si="17"/>
        <v>0</v>
      </c>
      <c r="BL59">
        <f t="shared" si="23"/>
        <v>1</v>
      </c>
      <c r="BM59">
        <f t="shared" si="32"/>
        <v>2</v>
      </c>
      <c r="BN59">
        <f t="shared" si="89"/>
        <v>1</v>
      </c>
      <c r="BO59">
        <f t="shared" si="85"/>
        <v>0</v>
      </c>
      <c r="BP59">
        <f t="shared" si="85"/>
        <v>0</v>
      </c>
      <c r="BQ59">
        <f t="shared" si="85"/>
        <v>0</v>
      </c>
      <c r="BR59">
        <f t="shared" si="85"/>
        <v>0</v>
      </c>
      <c r="BS59">
        <f t="shared" si="85"/>
        <v>0</v>
      </c>
      <c r="BT59">
        <f t="shared" si="85"/>
        <v>0</v>
      </c>
      <c r="BU59">
        <f t="shared" si="85"/>
        <v>0</v>
      </c>
      <c r="BV59">
        <f t="shared" si="85"/>
        <v>0</v>
      </c>
      <c r="BW59">
        <f t="shared" si="85"/>
        <v>0</v>
      </c>
      <c r="BX59">
        <f t="shared" si="85"/>
        <v>0</v>
      </c>
      <c r="BY59">
        <f t="shared" si="85"/>
        <v>0</v>
      </c>
      <c r="BZ59">
        <f t="shared" si="85"/>
        <v>0</v>
      </c>
      <c r="CA59">
        <f t="shared" si="33"/>
        <v>10</v>
      </c>
      <c r="CB59">
        <f t="shared" si="90"/>
        <v>729</v>
      </c>
      <c r="CC59">
        <f t="shared" si="86"/>
        <v>512</v>
      </c>
      <c r="CD59">
        <f t="shared" si="86"/>
        <v>343</v>
      </c>
      <c r="CE59">
        <f t="shared" si="86"/>
        <v>216</v>
      </c>
      <c r="CF59">
        <f t="shared" si="86"/>
        <v>125</v>
      </c>
      <c r="CG59">
        <f t="shared" si="86"/>
        <v>64</v>
      </c>
      <c r="CH59">
        <f t="shared" si="86"/>
        <v>27</v>
      </c>
      <c r="CI59">
        <f t="shared" si="86"/>
        <v>8</v>
      </c>
      <c r="CJ59">
        <f t="shared" si="86"/>
        <v>1</v>
      </c>
      <c r="CK59">
        <f t="shared" si="86"/>
        <v>0</v>
      </c>
      <c r="CL59">
        <f t="shared" si="86"/>
        <v>0</v>
      </c>
      <c r="CM59">
        <f t="shared" si="86"/>
        <v>0</v>
      </c>
      <c r="CN59">
        <f t="shared" si="86"/>
        <v>0</v>
      </c>
      <c r="CO59">
        <f t="shared" si="34"/>
        <v>9.737078714202223</v>
      </c>
      <c r="CS59">
        <f t="array" ref="CS59">MMULT(AJ59:BL59,CQ$3:CQ$31)</f>
        <v>9.7829496879321489</v>
      </c>
      <c r="CT59">
        <f t="array" ref="CT59">MMULT(BL59:CN59,CR$2:CR$30)</f>
        <v>9.7829496026012954</v>
      </c>
      <c r="CU59">
        <f t="shared" si="21"/>
        <v>-4.5870973729925879E-2</v>
      </c>
      <c r="CV59">
        <f t="shared" si="22"/>
        <v>-4.5870888399072385E-2</v>
      </c>
      <c r="CX59">
        <f t="shared" si="35"/>
        <v>9.7480935051120484E-5</v>
      </c>
      <c r="CY59">
        <f t="shared" si="35"/>
        <v>2.6894530412534608E-3</v>
      </c>
      <c r="CZ59">
        <f t="array" ref="CZ59">-LN(_xlfn.NORM.DIST(CO59,CX$3+MMULT(AJ59:BK59,CX$4:CX$31),CX$32,0))+CX$1*CX$33</f>
        <v>-0.74150039009170765</v>
      </c>
      <c r="DA59">
        <f t="array" ref="DA59">-LN(_xlfn.NORM.DIST(CO59,CY$3+MMULT(BM59:CN59,CY$4:CY$31),CY$32,0))+CY$1*CY$33</f>
        <v>-0.84330339683456623</v>
      </c>
      <c r="DB59">
        <f t="array" ref="DB59">MMULT(AJ59:AW59,CX$4:CX$17)</f>
        <v>0.37496015948069039</v>
      </c>
      <c r="DC59">
        <f t="array" ref="DC59">MMULT(BM59:BZ59,CY$4:CY$17)</f>
        <v>0.86452039660996949</v>
      </c>
      <c r="DD59">
        <f t="array" ref="DD59">MMULT(AX59:BK59,CX$18:CX$31)</f>
        <v>-2.3457887156085664</v>
      </c>
      <c r="DE59">
        <f t="array" ref="DE59">MMULT(CA59:CN59,CY$18:CY$31)</f>
        <v>-1.8878193065060986</v>
      </c>
      <c r="DG59">
        <f t="shared" ref="DG59:DH59" si="97">1/ABS(DG29)</f>
        <v>5.4193489435715305</v>
      </c>
      <c r="DH59">
        <f t="shared" si="97"/>
        <v>12.430920989042095</v>
      </c>
      <c r="DM59">
        <f t="shared" si="37"/>
        <v>9.7611795526696287E-5</v>
      </c>
      <c r="DN59">
        <f t="shared" si="37"/>
        <v>3.4514559144629725E-2</v>
      </c>
      <c r="DO59">
        <f t="array" ref="DO59">-LN(_xlfn.GAMMA.DIST(U59,(1/DM$32)*EXP(DM$3+MMULT(AJ59:BK59,DM$4:DM$31)),DM$32,0))+DM$1*DM$34</f>
        <v>9.7297153315152531</v>
      </c>
      <c r="DP59">
        <f t="array" ref="DP59">-LN(_xlfn.GAMMA.DIST(U59,EXP(DN$3+MMULT(BM59:CN59,DN$4:DN$31))/DN$32,DN$32,0))+DN$1*DN$34</f>
        <v>9.7301434746038744</v>
      </c>
      <c r="DR59">
        <f t="shared" ref="DR59" si="98">ABS(DR28)</f>
        <v>2.8769068914917737E-8</v>
      </c>
      <c r="DS59">
        <f t="array" ref="DS59">-LN(_xlfn.GAMMA.DIST(U59,EXP(DR$3+MMULT(BM59:CN59,DR$4:DR$31))/DR$32,DR$32,0))+DR$1*DR$34</f>
        <v>9.7095724362755931</v>
      </c>
      <c r="DU59">
        <v>2.3521631982119696E-2</v>
      </c>
      <c r="DV59">
        <v>1.2644750192967579E-4</v>
      </c>
      <c r="DW59">
        <v>9.7103045990353678</v>
      </c>
      <c r="DX59">
        <v>10.961166177603952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10</v>
      </c>
      <c r="EN59">
        <v>9</v>
      </c>
      <c r="EO59">
        <v>7</v>
      </c>
      <c r="EP59">
        <v>6</v>
      </c>
      <c r="EQ59">
        <v>4</v>
      </c>
      <c r="ER59">
        <v>2</v>
      </c>
      <c r="ES59">
        <v>0</v>
      </c>
      <c r="ET59">
        <v>0</v>
      </c>
      <c r="EV59">
        <v>1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11</v>
      </c>
      <c r="FE59">
        <v>1000</v>
      </c>
      <c r="FF59">
        <v>729</v>
      </c>
      <c r="FG59">
        <v>512</v>
      </c>
      <c r="FH59">
        <v>343</v>
      </c>
      <c r="FI59">
        <v>216</v>
      </c>
      <c r="FJ59">
        <v>125</v>
      </c>
      <c r="FK59">
        <v>64</v>
      </c>
      <c r="FL59">
        <v>1</v>
      </c>
      <c r="FM59">
        <v>0</v>
      </c>
      <c r="FN59">
        <v>0</v>
      </c>
      <c r="FO59">
        <v>0</v>
      </c>
    </row>
    <row r="60" spans="7:171" x14ac:dyDescent="0.2">
      <c r="G60" s="2"/>
      <c r="R60">
        <v>3</v>
      </c>
      <c r="S60">
        <v>9</v>
      </c>
      <c r="T60">
        <v>11</v>
      </c>
      <c r="U60" s="1">
        <v>26870</v>
      </c>
      <c r="V60">
        <f t="shared" si="84"/>
        <v>10</v>
      </c>
      <c r="W60">
        <f t="shared" si="84"/>
        <v>9</v>
      </c>
      <c r="X60">
        <f t="shared" si="84"/>
        <v>8</v>
      </c>
      <c r="Y60">
        <f t="shared" si="79"/>
        <v>7</v>
      </c>
      <c r="Z60">
        <f t="shared" si="79"/>
        <v>6</v>
      </c>
      <c r="AA60">
        <f t="shared" si="79"/>
        <v>5</v>
      </c>
      <c r="AB60">
        <f t="shared" si="79"/>
        <v>4</v>
      </c>
      <c r="AC60">
        <f t="shared" si="79"/>
        <v>3</v>
      </c>
      <c r="AD60">
        <f t="shared" si="79"/>
        <v>2</v>
      </c>
      <c r="AE60">
        <f t="shared" si="79"/>
        <v>1</v>
      </c>
      <c r="AF60">
        <f t="shared" si="79"/>
        <v>0</v>
      </c>
      <c r="AG60">
        <f t="shared" si="79"/>
        <v>0</v>
      </c>
      <c r="AH60">
        <f t="shared" si="79"/>
        <v>0</v>
      </c>
      <c r="AI60">
        <f t="shared" si="79"/>
        <v>0</v>
      </c>
      <c r="AJ60">
        <f t="shared" si="80"/>
        <v>2</v>
      </c>
      <c r="AK60">
        <f t="shared" si="80"/>
        <v>1</v>
      </c>
      <c r="AL60">
        <f t="shared" si="80"/>
        <v>0</v>
      </c>
      <c r="AM60">
        <f t="shared" si="80"/>
        <v>0</v>
      </c>
      <c r="AN60">
        <f t="shared" si="80"/>
        <v>0</v>
      </c>
      <c r="AO60">
        <f t="shared" si="80"/>
        <v>0</v>
      </c>
      <c r="AP60">
        <f t="shared" si="80"/>
        <v>0</v>
      </c>
      <c r="AQ60">
        <f t="shared" si="80"/>
        <v>0</v>
      </c>
      <c r="AR60">
        <f t="shared" si="80"/>
        <v>0</v>
      </c>
      <c r="AS60">
        <f t="shared" si="80"/>
        <v>0</v>
      </c>
      <c r="AT60">
        <f t="shared" si="80"/>
        <v>0</v>
      </c>
      <c r="AU60">
        <f t="shared" si="80"/>
        <v>0</v>
      </c>
      <c r="AV60">
        <f t="shared" si="80"/>
        <v>0</v>
      </c>
      <c r="AW60">
        <f t="shared" si="15"/>
        <v>0</v>
      </c>
      <c r="AX60">
        <f t="shared" si="81"/>
        <v>8</v>
      </c>
      <c r="AY60">
        <f t="shared" si="81"/>
        <v>7</v>
      </c>
      <c r="AZ60">
        <f t="shared" si="81"/>
        <v>6</v>
      </c>
      <c r="BA60">
        <f t="shared" si="81"/>
        <v>5</v>
      </c>
      <c r="BB60">
        <f t="shared" si="81"/>
        <v>4</v>
      </c>
      <c r="BC60">
        <f t="shared" si="81"/>
        <v>3</v>
      </c>
      <c r="BD60">
        <f t="shared" si="81"/>
        <v>2</v>
      </c>
      <c r="BE60">
        <f t="shared" si="81"/>
        <v>1</v>
      </c>
      <c r="BF60">
        <f t="shared" si="81"/>
        <v>0</v>
      </c>
      <c r="BG60">
        <f t="shared" si="81"/>
        <v>0</v>
      </c>
      <c r="BH60">
        <f t="shared" si="81"/>
        <v>0</v>
      </c>
      <c r="BI60">
        <f t="shared" si="81"/>
        <v>0</v>
      </c>
      <c r="BJ60">
        <f t="shared" si="81"/>
        <v>0</v>
      </c>
      <c r="BK60">
        <f t="shared" si="17"/>
        <v>0</v>
      </c>
      <c r="BL60">
        <f t="shared" si="23"/>
        <v>1</v>
      </c>
      <c r="BM60">
        <f t="shared" si="32"/>
        <v>3</v>
      </c>
      <c r="BN60">
        <f t="shared" si="89"/>
        <v>8</v>
      </c>
      <c r="BO60">
        <f t="shared" si="85"/>
        <v>1</v>
      </c>
      <c r="BP60">
        <f t="shared" si="85"/>
        <v>0</v>
      </c>
      <c r="BQ60">
        <f t="shared" si="85"/>
        <v>0</v>
      </c>
      <c r="BR60">
        <f t="shared" si="85"/>
        <v>0</v>
      </c>
      <c r="BS60">
        <f t="shared" si="85"/>
        <v>0</v>
      </c>
      <c r="BT60">
        <f t="shared" si="85"/>
        <v>0</v>
      </c>
      <c r="BU60">
        <f t="shared" si="85"/>
        <v>0</v>
      </c>
      <c r="BV60">
        <f t="shared" si="85"/>
        <v>0</v>
      </c>
      <c r="BW60">
        <f t="shared" si="85"/>
        <v>0</v>
      </c>
      <c r="BX60">
        <f t="shared" si="85"/>
        <v>0</v>
      </c>
      <c r="BY60">
        <f t="shared" si="85"/>
        <v>0</v>
      </c>
      <c r="BZ60">
        <f t="shared" si="85"/>
        <v>0</v>
      </c>
      <c r="CA60">
        <f t="shared" si="33"/>
        <v>9</v>
      </c>
      <c r="CB60">
        <f t="shared" si="90"/>
        <v>512</v>
      </c>
      <c r="CC60">
        <f t="shared" si="86"/>
        <v>343</v>
      </c>
      <c r="CD60">
        <f t="shared" si="86"/>
        <v>216</v>
      </c>
      <c r="CE60">
        <f t="shared" si="86"/>
        <v>125</v>
      </c>
      <c r="CF60">
        <f t="shared" si="86"/>
        <v>64</v>
      </c>
      <c r="CG60">
        <f t="shared" si="86"/>
        <v>27</v>
      </c>
      <c r="CH60">
        <f t="shared" si="86"/>
        <v>8</v>
      </c>
      <c r="CI60">
        <f t="shared" si="86"/>
        <v>1</v>
      </c>
      <c r="CJ60">
        <f t="shared" si="86"/>
        <v>0</v>
      </c>
      <c r="CK60">
        <f t="shared" si="86"/>
        <v>0</v>
      </c>
      <c r="CL60">
        <f t="shared" si="86"/>
        <v>0</v>
      </c>
      <c r="CM60">
        <f t="shared" si="86"/>
        <v>0</v>
      </c>
      <c r="CN60">
        <f t="shared" si="86"/>
        <v>0</v>
      </c>
      <c r="CO60">
        <f t="shared" si="34"/>
        <v>10.198765701609537</v>
      </c>
      <c r="CS60">
        <f t="array" ref="CS60">MMULT(AJ60:BL60,CQ$3:CQ$31)</f>
        <v>9.7937827858443836</v>
      </c>
      <c r="CT60">
        <f t="array" ref="CT60">MMULT(BL60:CN60,CR$2:CR$30)</f>
        <v>9.7937828774783604</v>
      </c>
      <c r="CU60">
        <f t="shared" si="21"/>
        <v>0.404982915765153</v>
      </c>
      <c r="CV60">
        <f t="shared" si="22"/>
        <v>0.40498282413117614</v>
      </c>
      <c r="CX60">
        <f t="shared" si="35"/>
        <v>5.3953381902960208E-2</v>
      </c>
      <c r="CY60">
        <f t="shared" si="35"/>
        <v>1.5233361668740642E-2</v>
      </c>
      <c r="CZ60">
        <f t="array" ref="CZ60">-LN(_xlfn.NORM.DIST(CO60,CX$3+MMULT(AJ60:BK60,CX$4:CX$31),CX$32,0))+CX$1*CX$33</f>
        <v>4.3195490759099195</v>
      </c>
      <c r="DA60">
        <f t="array" ref="DA60">-LN(_xlfn.NORM.DIST(CO60,CY$3+MMULT(BM60:CN60,CY$4:CY$31),CY$32,0))+CY$1*CY$33</f>
        <v>3.7074161208638809</v>
      </c>
      <c r="DB60">
        <f t="array" ref="DB60">MMULT(AJ60:AW60,CX$4:CX$17)</f>
        <v>0.29266904743643024</v>
      </c>
      <c r="DC60">
        <f t="array" ref="DC60">MMULT(BM60:BZ60,CY$4:CY$17)</f>
        <v>0.80378726808709378</v>
      </c>
      <c r="DD60">
        <f t="array" ref="DD60">MMULT(AX60:BK60,CX$18:CX$31)</f>
        <v>-2.2240879837967999</v>
      </c>
      <c r="DE60">
        <f t="array" ref="DE60">MMULT(CA60:CN60,CY$18:CY$31)</f>
        <v>-1.7415884314581105</v>
      </c>
      <c r="DG60">
        <f t="shared" ref="DG60:DH60" si="99">1/ABS(DG30)</f>
        <v>2.7846800765106892</v>
      </c>
      <c r="DH60">
        <f t="shared" si="99"/>
        <v>4.0578322032417491</v>
      </c>
      <c r="DM60">
        <f t="shared" si="37"/>
        <v>1.2094320125602344E-4</v>
      </c>
      <c r="DN60">
        <f t="shared" si="37"/>
        <v>0.15501866269095821</v>
      </c>
      <c r="DO60">
        <f t="array" ref="DO60">-LN(_xlfn.GAMMA.DIST(U60,(1/DM$32)*EXP(DM$3+MMULT(AJ60:BK60,DM$4:DM$31)),DM$32,0))+DM$1*DM$34</f>
        <v>11.712261873879115</v>
      </c>
      <c r="DP60">
        <f t="array" ref="DP60">-LN(_xlfn.GAMMA.DIST(U60,EXP(DN$3+MMULT(BM60:CN60,DN$4:DN$31))/DN$32,DN$32,0))+DN$1*DN$34</f>
        <v>11.327205634983972</v>
      </c>
      <c r="DR60">
        <f t="shared" ref="DR60" si="100">ABS(DR29)</f>
        <v>2.5197008460746725E-8</v>
      </c>
      <c r="DS60">
        <f t="array" ref="DS60">-LN(_xlfn.GAMMA.DIST(U60,EXP(DR$3+MMULT(BM60:CN60,DR$4:DR$31))/DR$32,DR$32,0))+DR$1*DR$34</f>
        <v>11.02386962485819</v>
      </c>
      <c r="DU60">
        <v>1.3435909085289812E-3</v>
      </c>
      <c r="DV60">
        <v>3.0986220706292592E-2</v>
      </c>
      <c r="DW60">
        <v>11.68998041841256</v>
      </c>
      <c r="DX60">
        <v>11.165706776041002</v>
      </c>
      <c r="EB60">
        <v>1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9</v>
      </c>
      <c r="EN60">
        <v>8</v>
      </c>
      <c r="EO60">
        <v>6</v>
      </c>
      <c r="EP60">
        <v>5</v>
      </c>
      <c r="EQ60">
        <v>3</v>
      </c>
      <c r="ER60">
        <v>1</v>
      </c>
      <c r="ES60">
        <v>0</v>
      </c>
      <c r="ET60">
        <v>0</v>
      </c>
      <c r="EV60">
        <v>2</v>
      </c>
      <c r="EW60">
        <v>1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10</v>
      </c>
      <c r="FE60">
        <v>729</v>
      </c>
      <c r="FF60">
        <v>512</v>
      </c>
      <c r="FG60">
        <v>343</v>
      </c>
      <c r="FH60">
        <v>216</v>
      </c>
      <c r="FI60">
        <v>125</v>
      </c>
      <c r="FJ60">
        <v>64</v>
      </c>
      <c r="FK60">
        <v>27</v>
      </c>
      <c r="FL60">
        <v>0</v>
      </c>
      <c r="FM60">
        <v>0</v>
      </c>
      <c r="FN60">
        <v>0</v>
      </c>
      <c r="FO60">
        <v>0</v>
      </c>
    </row>
    <row r="61" spans="7:171" x14ac:dyDescent="0.2">
      <c r="G61" s="2"/>
      <c r="R61">
        <v>4</v>
      </c>
      <c r="S61">
        <v>8</v>
      </c>
      <c r="T61">
        <v>11</v>
      </c>
      <c r="U61" s="1">
        <v>15102</v>
      </c>
      <c r="V61">
        <f t="shared" si="84"/>
        <v>10</v>
      </c>
      <c r="W61">
        <f t="shared" si="84"/>
        <v>9</v>
      </c>
      <c r="X61">
        <f t="shared" si="84"/>
        <v>8</v>
      </c>
      <c r="Y61">
        <f t="shared" si="79"/>
        <v>7</v>
      </c>
      <c r="Z61">
        <f t="shared" si="79"/>
        <v>6</v>
      </c>
      <c r="AA61">
        <f t="shared" si="79"/>
        <v>5</v>
      </c>
      <c r="AB61">
        <f t="shared" si="79"/>
        <v>4</v>
      </c>
      <c r="AC61">
        <f t="shared" si="79"/>
        <v>3</v>
      </c>
      <c r="AD61">
        <f t="shared" si="79"/>
        <v>2</v>
      </c>
      <c r="AE61">
        <f t="shared" si="79"/>
        <v>1</v>
      </c>
      <c r="AF61">
        <f t="shared" si="79"/>
        <v>0</v>
      </c>
      <c r="AG61">
        <f t="shared" si="79"/>
        <v>0</v>
      </c>
      <c r="AH61">
        <f t="shared" si="79"/>
        <v>0</v>
      </c>
      <c r="AI61">
        <f t="shared" si="79"/>
        <v>0</v>
      </c>
      <c r="AJ61">
        <f t="shared" si="80"/>
        <v>3</v>
      </c>
      <c r="AK61">
        <f t="shared" si="80"/>
        <v>2</v>
      </c>
      <c r="AL61">
        <f t="shared" si="80"/>
        <v>1</v>
      </c>
      <c r="AM61">
        <f t="shared" si="80"/>
        <v>0</v>
      </c>
      <c r="AN61">
        <f t="shared" si="80"/>
        <v>0</v>
      </c>
      <c r="AO61">
        <f t="shared" si="80"/>
        <v>0</v>
      </c>
      <c r="AP61">
        <f t="shared" si="80"/>
        <v>0</v>
      </c>
      <c r="AQ61">
        <f t="shared" si="80"/>
        <v>0</v>
      </c>
      <c r="AR61">
        <f t="shared" si="80"/>
        <v>0</v>
      </c>
      <c r="AS61">
        <f t="shared" si="80"/>
        <v>0</v>
      </c>
      <c r="AT61">
        <f t="shared" si="80"/>
        <v>0</v>
      </c>
      <c r="AU61">
        <f t="shared" si="80"/>
        <v>0</v>
      </c>
      <c r="AV61">
        <f t="shared" si="80"/>
        <v>0</v>
      </c>
      <c r="AW61">
        <f t="shared" si="15"/>
        <v>0</v>
      </c>
      <c r="AX61">
        <f t="shared" si="81"/>
        <v>7</v>
      </c>
      <c r="AY61">
        <f t="shared" si="81"/>
        <v>6</v>
      </c>
      <c r="AZ61">
        <f t="shared" si="81"/>
        <v>5</v>
      </c>
      <c r="BA61">
        <f t="shared" si="81"/>
        <v>4</v>
      </c>
      <c r="BB61">
        <f t="shared" si="81"/>
        <v>3</v>
      </c>
      <c r="BC61">
        <f t="shared" si="81"/>
        <v>2</v>
      </c>
      <c r="BD61">
        <f t="shared" si="81"/>
        <v>1</v>
      </c>
      <c r="BE61">
        <f t="shared" si="81"/>
        <v>0</v>
      </c>
      <c r="BF61">
        <f t="shared" si="81"/>
        <v>0</v>
      </c>
      <c r="BG61">
        <f t="shared" si="81"/>
        <v>0</v>
      </c>
      <c r="BH61">
        <f t="shared" si="81"/>
        <v>0</v>
      </c>
      <c r="BI61">
        <f t="shared" si="81"/>
        <v>0</v>
      </c>
      <c r="BJ61">
        <f t="shared" si="81"/>
        <v>0</v>
      </c>
      <c r="BK61">
        <f t="shared" si="17"/>
        <v>0</v>
      </c>
      <c r="BL61">
        <f t="shared" si="23"/>
        <v>1</v>
      </c>
      <c r="BM61">
        <f t="shared" si="32"/>
        <v>4</v>
      </c>
      <c r="BN61">
        <f t="shared" si="89"/>
        <v>27</v>
      </c>
      <c r="BO61">
        <f t="shared" si="85"/>
        <v>8</v>
      </c>
      <c r="BP61">
        <f t="shared" si="85"/>
        <v>1</v>
      </c>
      <c r="BQ61">
        <f t="shared" si="85"/>
        <v>0</v>
      </c>
      <c r="BR61">
        <f t="shared" si="85"/>
        <v>0</v>
      </c>
      <c r="BS61">
        <f t="shared" si="85"/>
        <v>0</v>
      </c>
      <c r="BT61">
        <f t="shared" si="85"/>
        <v>0</v>
      </c>
      <c r="BU61">
        <f t="shared" si="85"/>
        <v>0</v>
      </c>
      <c r="BV61">
        <f t="shared" si="85"/>
        <v>0</v>
      </c>
      <c r="BW61">
        <f t="shared" si="85"/>
        <v>0</v>
      </c>
      <c r="BX61">
        <f t="shared" si="85"/>
        <v>0</v>
      </c>
      <c r="BY61">
        <f t="shared" si="85"/>
        <v>0</v>
      </c>
      <c r="BZ61">
        <f t="shared" si="85"/>
        <v>0</v>
      </c>
      <c r="CA61">
        <f t="shared" si="33"/>
        <v>8</v>
      </c>
      <c r="CB61">
        <f t="shared" si="90"/>
        <v>343</v>
      </c>
      <c r="CC61">
        <f t="shared" si="86"/>
        <v>216</v>
      </c>
      <c r="CD61">
        <f t="shared" si="86"/>
        <v>125</v>
      </c>
      <c r="CE61">
        <f t="shared" si="86"/>
        <v>64</v>
      </c>
      <c r="CF61">
        <f t="shared" si="86"/>
        <v>27</v>
      </c>
      <c r="CG61">
        <f t="shared" si="86"/>
        <v>8</v>
      </c>
      <c r="CH61">
        <f t="shared" si="86"/>
        <v>1</v>
      </c>
      <c r="CI61">
        <f t="shared" si="86"/>
        <v>0</v>
      </c>
      <c r="CJ61">
        <f t="shared" si="86"/>
        <v>0</v>
      </c>
      <c r="CK61">
        <f t="shared" si="86"/>
        <v>0</v>
      </c>
      <c r="CL61">
        <f t="shared" si="86"/>
        <v>0</v>
      </c>
      <c r="CM61">
        <f t="shared" si="86"/>
        <v>0</v>
      </c>
      <c r="CN61">
        <f t="shared" si="86"/>
        <v>0</v>
      </c>
      <c r="CO61">
        <f t="shared" si="34"/>
        <v>9.6225824643633704</v>
      </c>
      <c r="CS61">
        <f t="array" ref="CS61">MMULT(AJ61:BL61,CQ$3:CQ$31)</f>
        <v>9.7126336382615666</v>
      </c>
      <c r="CT61">
        <f t="array" ref="CT61">MMULT(BL61:CN61,CR$2:CR$30)</f>
        <v>9.7126336665663029</v>
      </c>
      <c r="CU61">
        <f t="shared" si="21"/>
        <v>-9.0051173898196168E-2</v>
      </c>
      <c r="CV61">
        <f t="shared" si="22"/>
        <v>-9.0051202202932501E-2</v>
      </c>
      <c r="CX61">
        <f t="shared" si="35"/>
        <v>1.6488373298382885E-2</v>
      </c>
      <c r="CY61">
        <f t="shared" si="35"/>
        <v>1.7477977454898152E-3</v>
      </c>
      <c r="CZ61">
        <f t="array" ref="CZ61">-LN(_xlfn.NORM.DIST(CO61,CX$3+MMULT(AJ61:BK61,CX$4:CX$31),CX$32,0))+CX$1*CX$33</f>
        <v>-0.41557761683883215</v>
      </c>
      <c r="DA61">
        <f t="array" ref="DA61">-LN(_xlfn.NORM.DIST(CO61,CY$3+MMULT(BM61:CN61,CY$4:CY$31),CY$32,0))+CY$1*CY$33</f>
        <v>-0.54234774880936865</v>
      </c>
      <c r="DB61">
        <f t="array" ref="DB61">MMULT(AJ61:AW61,CX$4:CX$17)</f>
        <v>2.4188062717725528E-2</v>
      </c>
      <c r="DC61">
        <f t="array" ref="DC61">MMULT(BM61:BZ61,CY$4:CY$17)</f>
        <v>0.52819134365223797</v>
      </c>
      <c r="DD61">
        <f t="array" ref="DD61">MMULT(AX61:BK61,CX$18:CX$31)</f>
        <v>-2.0095913278623723</v>
      </c>
      <c r="DE61">
        <f t="array" ref="DE61">MMULT(CA61:CN61,CY$18:CY$31)</f>
        <v>-1.5418744019739117</v>
      </c>
      <c r="DM61">
        <f t="shared" si="37"/>
        <v>5.3178121662945267E-5</v>
      </c>
      <c r="DN61">
        <f t="shared" si="37"/>
        <v>0.10501687675251208</v>
      </c>
      <c r="DO61">
        <f t="array" ref="DO61">-LN(_xlfn.GAMMA.DIST(U61,(1/DM$32)*EXP(DM$3+MMULT(AJ61:BK61,DM$4:DM$31)),DM$32,0))+DM$1*DM$34</f>
        <v>9.6910998073755916</v>
      </c>
      <c r="DP61">
        <f t="array" ref="DP61">-LN(_xlfn.GAMMA.DIST(U61,EXP(DN$3+MMULT(BM61:CN61,DN$4:DN$31))/DN$32,DN$32,0))+DN$1*DN$34</f>
        <v>9.6609841701750838</v>
      </c>
      <c r="DR61">
        <f t="shared" ref="DR61" si="101">ABS(DR30)</f>
        <v>7.2466059441101668E-9</v>
      </c>
      <c r="DS61">
        <f t="array" ref="DS61">-LN(_xlfn.GAMMA.DIST(U61,EXP(DR$3+MMULT(BM61:CN61,DR$4:DR$31))/DR$32,DR$32,0))+DR$1*DR$34</f>
        <v>9.6921011519181217</v>
      </c>
      <c r="DU61">
        <v>1.71384406615381E-2</v>
      </c>
      <c r="DV61">
        <v>2.0464435397146426E-3</v>
      </c>
      <c r="DW61">
        <v>9.6838318734634257</v>
      </c>
      <c r="DX61">
        <v>10.962621402400881</v>
      </c>
      <c r="EB61">
        <v>2</v>
      </c>
      <c r="EC61">
        <v>1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8</v>
      </c>
      <c r="EN61">
        <v>7</v>
      </c>
      <c r="EO61">
        <v>5</v>
      </c>
      <c r="EP61">
        <v>4</v>
      </c>
      <c r="EQ61">
        <v>2</v>
      </c>
      <c r="ER61">
        <v>0</v>
      </c>
      <c r="ES61">
        <v>0</v>
      </c>
      <c r="ET61">
        <v>0</v>
      </c>
      <c r="EV61">
        <v>3</v>
      </c>
      <c r="EW61">
        <v>8</v>
      </c>
      <c r="EX61">
        <v>1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9</v>
      </c>
      <c r="FE61">
        <v>512</v>
      </c>
      <c r="FF61">
        <v>343</v>
      </c>
      <c r="FG61">
        <v>216</v>
      </c>
      <c r="FH61">
        <v>125</v>
      </c>
      <c r="FI61">
        <v>64</v>
      </c>
      <c r="FJ61">
        <v>27</v>
      </c>
      <c r="FK61">
        <v>8</v>
      </c>
      <c r="FL61">
        <v>0</v>
      </c>
      <c r="FM61">
        <v>0</v>
      </c>
      <c r="FN61">
        <v>0</v>
      </c>
      <c r="FO61">
        <v>0</v>
      </c>
    </row>
    <row r="62" spans="7:171" x14ac:dyDescent="0.2">
      <c r="G62" s="2"/>
      <c r="R62">
        <v>5</v>
      </c>
      <c r="S62">
        <v>7</v>
      </c>
      <c r="T62">
        <v>11</v>
      </c>
      <c r="U62" s="1">
        <v>23922</v>
      </c>
      <c r="V62">
        <f t="shared" si="84"/>
        <v>10</v>
      </c>
      <c r="W62">
        <f t="shared" si="84"/>
        <v>9</v>
      </c>
      <c r="X62">
        <f t="shared" si="84"/>
        <v>8</v>
      </c>
      <c r="Y62">
        <f t="shared" si="79"/>
        <v>7</v>
      </c>
      <c r="Z62">
        <f t="shared" si="79"/>
        <v>6</v>
      </c>
      <c r="AA62">
        <f t="shared" si="79"/>
        <v>5</v>
      </c>
      <c r="AB62">
        <f t="shared" si="79"/>
        <v>4</v>
      </c>
      <c r="AC62">
        <f t="shared" si="79"/>
        <v>3</v>
      </c>
      <c r="AD62">
        <f t="shared" si="79"/>
        <v>2</v>
      </c>
      <c r="AE62">
        <f t="shared" si="79"/>
        <v>1</v>
      </c>
      <c r="AF62">
        <f t="shared" si="79"/>
        <v>0</v>
      </c>
      <c r="AG62">
        <f t="shared" si="79"/>
        <v>0</v>
      </c>
      <c r="AH62">
        <f t="shared" si="79"/>
        <v>0</v>
      </c>
      <c r="AI62">
        <f t="shared" si="79"/>
        <v>0</v>
      </c>
      <c r="AJ62">
        <f t="shared" si="80"/>
        <v>4</v>
      </c>
      <c r="AK62">
        <f t="shared" si="80"/>
        <v>3</v>
      </c>
      <c r="AL62">
        <f t="shared" si="80"/>
        <v>2</v>
      </c>
      <c r="AM62">
        <f t="shared" si="80"/>
        <v>1</v>
      </c>
      <c r="AN62">
        <f t="shared" si="80"/>
        <v>0</v>
      </c>
      <c r="AO62">
        <f t="shared" si="80"/>
        <v>0</v>
      </c>
      <c r="AP62">
        <f t="shared" si="80"/>
        <v>0</v>
      </c>
      <c r="AQ62">
        <f t="shared" si="80"/>
        <v>0</v>
      </c>
      <c r="AR62">
        <f t="shared" si="80"/>
        <v>0</v>
      </c>
      <c r="AS62">
        <f t="shared" si="80"/>
        <v>0</v>
      </c>
      <c r="AT62">
        <f t="shared" si="80"/>
        <v>0</v>
      </c>
      <c r="AU62">
        <f t="shared" si="80"/>
        <v>0</v>
      </c>
      <c r="AV62">
        <f t="shared" si="80"/>
        <v>0</v>
      </c>
      <c r="AW62">
        <f t="shared" si="15"/>
        <v>0</v>
      </c>
      <c r="AX62">
        <f t="shared" si="81"/>
        <v>6</v>
      </c>
      <c r="AY62">
        <f t="shared" si="81"/>
        <v>5</v>
      </c>
      <c r="AZ62">
        <f t="shared" si="81"/>
        <v>4</v>
      </c>
      <c r="BA62">
        <f t="shared" si="81"/>
        <v>3</v>
      </c>
      <c r="BB62">
        <f t="shared" si="81"/>
        <v>2</v>
      </c>
      <c r="BC62">
        <f t="shared" si="81"/>
        <v>1</v>
      </c>
      <c r="BD62">
        <f t="shared" si="81"/>
        <v>0</v>
      </c>
      <c r="BE62">
        <f t="shared" si="81"/>
        <v>0</v>
      </c>
      <c r="BF62">
        <f t="shared" si="81"/>
        <v>0</v>
      </c>
      <c r="BG62">
        <f t="shared" si="81"/>
        <v>0</v>
      </c>
      <c r="BH62">
        <f t="shared" si="81"/>
        <v>0</v>
      </c>
      <c r="BI62">
        <f t="shared" si="81"/>
        <v>0</v>
      </c>
      <c r="BJ62">
        <f t="shared" si="81"/>
        <v>0</v>
      </c>
      <c r="BK62">
        <f t="shared" si="17"/>
        <v>0</v>
      </c>
      <c r="BL62">
        <f t="shared" si="23"/>
        <v>1</v>
      </c>
      <c r="BM62">
        <f t="shared" si="32"/>
        <v>5</v>
      </c>
      <c r="BN62">
        <f t="shared" si="89"/>
        <v>64</v>
      </c>
      <c r="BO62">
        <f t="shared" si="85"/>
        <v>27</v>
      </c>
      <c r="BP62">
        <f t="shared" si="85"/>
        <v>8</v>
      </c>
      <c r="BQ62">
        <f t="shared" si="85"/>
        <v>1</v>
      </c>
      <c r="BR62">
        <f t="shared" si="85"/>
        <v>0</v>
      </c>
      <c r="BS62">
        <f t="shared" si="85"/>
        <v>0</v>
      </c>
      <c r="BT62">
        <f t="shared" si="85"/>
        <v>0</v>
      </c>
      <c r="BU62">
        <f t="shared" si="85"/>
        <v>0</v>
      </c>
      <c r="BV62">
        <f t="shared" si="85"/>
        <v>0</v>
      </c>
      <c r="BW62">
        <f t="shared" si="85"/>
        <v>0</v>
      </c>
      <c r="BX62">
        <f t="shared" si="85"/>
        <v>0</v>
      </c>
      <c r="BY62">
        <f t="shared" si="85"/>
        <v>0</v>
      </c>
      <c r="BZ62">
        <f t="shared" si="85"/>
        <v>0</v>
      </c>
      <c r="CA62">
        <f t="shared" si="33"/>
        <v>7</v>
      </c>
      <c r="CB62">
        <f t="shared" si="90"/>
        <v>216</v>
      </c>
      <c r="CC62">
        <f t="shared" si="86"/>
        <v>125</v>
      </c>
      <c r="CD62">
        <f t="shared" si="86"/>
        <v>64</v>
      </c>
      <c r="CE62">
        <f t="shared" si="86"/>
        <v>27</v>
      </c>
      <c r="CF62">
        <f t="shared" si="86"/>
        <v>8</v>
      </c>
      <c r="CG62">
        <f t="shared" si="86"/>
        <v>1</v>
      </c>
      <c r="CH62">
        <f t="shared" si="86"/>
        <v>0</v>
      </c>
      <c r="CI62">
        <f t="shared" si="86"/>
        <v>0</v>
      </c>
      <c r="CJ62">
        <f t="shared" si="86"/>
        <v>0</v>
      </c>
      <c r="CK62">
        <f t="shared" si="86"/>
        <v>0</v>
      </c>
      <c r="CL62">
        <f t="shared" si="86"/>
        <v>0</v>
      </c>
      <c r="CM62">
        <f t="shared" si="86"/>
        <v>0</v>
      </c>
      <c r="CN62">
        <f t="shared" si="86"/>
        <v>0</v>
      </c>
      <c r="CO62">
        <f t="shared" si="34"/>
        <v>10.08255381660941</v>
      </c>
      <c r="CS62">
        <f t="array" ref="CS62">MMULT(AJ62:BL62,CQ$3:CQ$31)</f>
        <v>10.114337071337424</v>
      </c>
      <c r="CT62">
        <f t="array" ref="CT62">MMULT(BL62:CN62,CR$2:CR$30)</f>
        <v>10.114337113921055</v>
      </c>
      <c r="CU62">
        <f t="shared" si="21"/>
        <v>-3.1783254728013688E-2</v>
      </c>
      <c r="CV62">
        <f t="shared" si="22"/>
        <v>-3.1783297311644532E-2</v>
      </c>
      <c r="CX62">
        <f t="shared" si="35"/>
        <v>7.7089096179266162E-7</v>
      </c>
      <c r="CY62">
        <f t="shared" si="35"/>
        <v>7.9032526147367818E-2</v>
      </c>
      <c r="CZ62">
        <f t="array" ref="CZ62">-LN(_xlfn.NORM.DIST(CO62,CX$3+MMULT(AJ62:BK62,CX$4:CX$31),CX$32,0))+CX$1*CX$33</f>
        <v>-0.63815667370556239</v>
      </c>
      <c r="DA62">
        <f t="array" ref="DA62">-LN(_xlfn.NORM.DIST(CO62,CY$3+MMULT(BM62:CN62,CY$4:CY$31),CY$32,0))+CY$1*CY$33</f>
        <v>-0.80496421146188779</v>
      </c>
      <c r="DB62">
        <f t="array" ref="DB62">MMULT(AJ62:AW62,CX$4:CX$17)</f>
        <v>0.22362936935993361</v>
      </c>
      <c r="DC62">
        <f t="array" ref="DC62">MMULT(BM62:BZ62,CY$4:CY$17)</f>
        <v>0.66812302016973479</v>
      </c>
      <c r="DD62">
        <f t="array" ref="DD62">MMULT(AX62:BK62,CX$18:CX$31)</f>
        <v>-1.7950943783681983</v>
      </c>
      <c r="DE62">
        <f t="array" ref="DE62">MMULT(CA62:CN62,CY$18:CY$31)</f>
        <v>-1.2840398234751895</v>
      </c>
      <c r="DM62">
        <f t="shared" si="37"/>
        <v>3.6119969357350907E-8</v>
      </c>
      <c r="DN62">
        <f t="shared" si="37"/>
        <v>0.21464149344021735</v>
      </c>
      <c r="DO62">
        <f t="array" ref="DO62">-LN(_xlfn.GAMMA.DIST(U62,(1/DM$32)*EXP(DM$3+MMULT(AJ62:BK62,DM$4:DM$31)),DM$32,0))+DM$1*DM$34</f>
        <v>9.836900364698403</v>
      </c>
      <c r="DP62">
        <f t="array" ref="DP62">-LN(_xlfn.GAMMA.DIST(U62,EXP(DN$3+MMULT(BM62:CN62,DN$4:DN$31))/DN$32,DN$32,0))+DN$1*DN$34</f>
        <v>9.84839748213966</v>
      </c>
      <c r="DR62">
        <f t="shared" ref="DR62" si="102">ABS(DR31)</f>
        <v>2.5655877399503116E-9</v>
      </c>
      <c r="DS62">
        <f t="array" ref="DS62">-LN(_xlfn.GAMMA.DIST(U62,EXP(DR$3+MMULT(BM62:CN62,DR$4:DR$31))/DR$32,DR$32,0))+DR$1*DR$34</f>
        <v>9.9569813816488093</v>
      </c>
      <c r="DU62">
        <v>5.0966384585618986E-5</v>
      </c>
      <c r="DV62">
        <v>1.6244037065519405E-5</v>
      </c>
      <c r="DW62">
        <v>9.8431891916375402</v>
      </c>
      <c r="DX62">
        <v>11.756403697785609</v>
      </c>
      <c r="EB62">
        <v>3</v>
      </c>
      <c r="EC62">
        <v>2</v>
      </c>
      <c r="ED62">
        <v>1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7</v>
      </c>
      <c r="EN62">
        <v>6</v>
      </c>
      <c r="EO62">
        <v>4</v>
      </c>
      <c r="EP62">
        <v>3</v>
      </c>
      <c r="EQ62">
        <v>1</v>
      </c>
      <c r="ER62">
        <v>0</v>
      </c>
      <c r="ES62">
        <v>0</v>
      </c>
      <c r="ET62">
        <v>0</v>
      </c>
      <c r="EV62">
        <v>4</v>
      </c>
      <c r="EW62">
        <v>27</v>
      </c>
      <c r="EX62">
        <v>8</v>
      </c>
      <c r="EY62">
        <v>1</v>
      </c>
      <c r="EZ62">
        <v>0</v>
      </c>
      <c r="FA62">
        <v>0</v>
      </c>
      <c r="FB62">
        <v>0</v>
      </c>
      <c r="FC62">
        <v>0</v>
      </c>
      <c r="FD62">
        <v>8</v>
      </c>
      <c r="FE62">
        <v>343</v>
      </c>
      <c r="FF62">
        <v>216</v>
      </c>
      <c r="FG62">
        <v>125</v>
      </c>
      <c r="FH62">
        <v>64</v>
      </c>
      <c r="FI62">
        <v>27</v>
      </c>
      <c r="FJ62">
        <v>8</v>
      </c>
      <c r="FK62">
        <v>1</v>
      </c>
      <c r="FL62">
        <v>0</v>
      </c>
      <c r="FM62">
        <v>0</v>
      </c>
      <c r="FN62">
        <v>0</v>
      </c>
      <c r="FO62">
        <v>0</v>
      </c>
    </row>
    <row r="63" spans="7:171" x14ac:dyDescent="0.2">
      <c r="G63" s="2"/>
      <c r="R63">
        <v>6</v>
      </c>
      <c r="S63">
        <v>6</v>
      </c>
      <c r="T63">
        <v>11</v>
      </c>
      <c r="U63" s="1">
        <v>57042</v>
      </c>
      <c r="V63">
        <f t="shared" si="84"/>
        <v>10</v>
      </c>
      <c r="W63">
        <f t="shared" si="84"/>
        <v>9</v>
      </c>
      <c r="X63">
        <f t="shared" si="84"/>
        <v>8</v>
      </c>
      <c r="Y63">
        <f t="shared" si="79"/>
        <v>7</v>
      </c>
      <c r="Z63">
        <f t="shared" si="79"/>
        <v>6</v>
      </c>
      <c r="AA63">
        <f t="shared" si="79"/>
        <v>5</v>
      </c>
      <c r="AB63">
        <f t="shared" si="79"/>
        <v>4</v>
      </c>
      <c r="AC63">
        <f t="shared" si="79"/>
        <v>3</v>
      </c>
      <c r="AD63">
        <f t="shared" si="79"/>
        <v>2</v>
      </c>
      <c r="AE63">
        <f t="shared" si="79"/>
        <v>1</v>
      </c>
      <c r="AF63">
        <f t="shared" si="79"/>
        <v>0</v>
      </c>
      <c r="AG63">
        <f t="shared" si="79"/>
        <v>0</v>
      </c>
      <c r="AH63">
        <f t="shared" si="79"/>
        <v>0</v>
      </c>
      <c r="AI63">
        <f t="shared" si="79"/>
        <v>0</v>
      </c>
      <c r="AJ63">
        <f t="shared" si="80"/>
        <v>5</v>
      </c>
      <c r="AK63">
        <f t="shared" si="80"/>
        <v>4</v>
      </c>
      <c r="AL63">
        <f t="shared" si="80"/>
        <v>3</v>
      </c>
      <c r="AM63">
        <f t="shared" si="80"/>
        <v>2</v>
      </c>
      <c r="AN63">
        <f t="shared" si="80"/>
        <v>1</v>
      </c>
      <c r="AO63">
        <f t="shared" si="80"/>
        <v>0</v>
      </c>
      <c r="AP63">
        <f t="shared" si="80"/>
        <v>0</v>
      </c>
      <c r="AQ63">
        <f t="shared" si="80"/>
        <v>0</v>
      </c>
      <c r="AR63">
        <f t="shared" si="80"/>
        <v>0</v>
      </c>
      <c r="AS63">
        <f t="shared" si="80"/>
        <v>0</v>
      </c>
      <c r="AT63">
        <f t="shared" si="80"/>
        <v>0</v>
      </c>
      <c r="AU63">
        <f t="shared" si="80"/>
        <v>0</v>
      </c>
      <c r="AV63">
        <f t="shared" si="80"/>
        <v>0</v>
      </c>
      <c r="AW63">
        <f t="shared" si="15"/>
        <v>0</v>
      </c>
      <c r="AX63">
        <f t="shared" si="81"/>
        <v>5</v>
      </c>
      <c r="AY63">
        <f t="shared" si="81"/>
        <v>4</v>
      </c>
      <c r="AZ63">
        <f t="shared" si="81"/>
        <v>3</v>
      </c>
      <c r="BA63">
        <f t="shared" si="81"/>
        <v>2</v>
      </c>
      <c r="BB63">
        <f t="shared" si="81"/>
        <v>1</v>
      </c>
      <c r="BC63">
        <f t="shared" si="81"/>
        <v>0</v>
      </c>
      <c r="BD63">
        <f t="shared" si="81"/>
        <v>0</v>
      </c>
      <c r="BE63">
        <f t="shared" si="81"/>
        <v>0</v>
      </c>
      <c r="BF63">
        <f t="shared" si="81"/>
        <v>0</v>
      </c>
      <c r="BG63">
        <f t="shared" si="81"/>
        <v>0</v>
      </c>
      <c r="BH63">
        <f t="shared" si="81"/>
        <v>0</v>
      </c>
      <c r="BI63">
        <f t="shared" si="81"/>
        <v>0</v>
      </c>
      <c r="BJ63">
        <f t="shared" si="81"/>
        <v>0</v>
      </c>
      <c r="BK63">
        <f t="shared" si="17"/>
        <v>0</v>
      </c>
      <c r="BL63">
        <f t="shared" si="23"/>
        <v>1</v>
      </c>
      <c r="BM63">
        <f t="shared" si="32"/>
        <v>6</v>
      </c>
      <c r="BN63">
        <f t="shared" si="89"/>
        <v>125</v>
      </c>
      <c r="BO63">
        <f t="shared" si="85"/>
        <v>64</v>
      </c>
      <c r="BP63">
        <f t="shared" si="85"/>
        <v>27</v>
      </c>
      <c r="BQ63">
        <f t="shared" si="85"/>
        <v>8</v>
      </c>
      <c r="BR63">
        <f t="shared" si="85"/>
        <v>1</v>
      </c>
      <c r="BS63">
        <f t="shared" si="85"/>
        <v>0</v>
      </c>
      <c r="BT63">
        <f t="shared" si="85"/>
        <v>0</v>
      </c>
      <c r="BU63">
        <f t="shared" si="85"/>
        <v>0</v>
      </c>
      <c r="BV63">
        <f t="shared" si="85"/>
        <v>0</v>
      </c>
      <c r="BW63">
        <f t="shared" si="85"/>
        <v>0</v>
      </c>
      <c r="BX63">
        <f t="shared" si="85"/>
        <v>0</v>
      </c>
      <c r="BY63">
        <f t="shared" si="85"/>
        <v>0</v>
      </c>
      <c r="BZ63">
        <f t="shared" si="85"/>
        <v>0</v>
      </c>
      <c r="CA63">
        <f t="shared" si="33"/>
        <v>6</v>
      </c>
      <c r="CB63">
        <f t="shared" si="90"/>
        <v>125</v>
      </c>
      <c r="CC63">
        <f t="shared" si="86"/>
        <v>64</v>
      </c>
      <c r="CD63">
        <f t="shared" si="86"/>
        <v>27</v>
      </c>
      <c r="CE63">
        <f t="shared" si="86"/>
        <v>8</v>
      </c>
      <c r="CF63">
        <f t="shared" si="86"/>
        <v>1</v>
      </c>
      <c r="CG63">
        <f t="shared" si="86"/>
        <v>0</v>
      </c>
      <c r="CH63">
        <f t="shared" si="86"/>
        <v>0</v>
      </c>
      <c r="CI63">
        <f t="shared" si="86"/>
        <v>0</v>
      </c>
      <c r="CJ63">
        <f t="shared" si="86"/>
        <v>0</v>
      </c>
      <c r="CK63">
        <f t="shared" si="86"/>
        <v>0</v>
      </c>
      <c r="CL63">
        <f t="shared" si="86"/>
        <v>0</v>
      </c>
      <c r="CM63">
        <f t="shared" si="86"/>
        <v>0</v>
      </c>
      <c r="CN63">
        <f t="shared" si="86"/>
        <v>0</v>
      </c>
      <c r="CO63">
        <f t="shared" si="34"/>
        <v>10.951543117587086</v>
      </c>
      <c r="CS63">
        <f t="array" ref="CS63">MMULT(AJ63:BL63,CQ$3:CQ$31)</f>
        <v>10.88875567848085</v>
      </c>
      <c r="CT63">
        <f t="array" ref="CT63">MMULT(BL63:CN63,CR$2:CR$30)</f>
        <v>10.888755703173375</v>
      </c>
      <c r="CU63">
        <f t="shared" si="21"/>
        <v>6.2787439106235965E-2</v>
      </c>
      <c r="CV63">
        <f t="shared" si="22"/>
        <v>6.2787414413710607E-2</v>
      </c>
      <c r="CZ63">
        <f t="array" ref="CZ63">-LN(_xlfn.NORM.DIST(CO63,CX$3+MMULT(AJ63:BK63,CX$4:CX$31),CX$32,0))+CX$1*CX$33</f>
        <v>-0.52651111178599774</v>
      </c>
      <c r="DA63">
        <f t="array" ref="DA63">-LN(_xlfn.NORM.DIST(CO63,CY$3+MMULT(BM63:CN63,CY$4:CY$31),CY$32,0))+CY$1*CY$33</f>
        <v>-0.59172901173336534</v>
      </c>
      <c r="DB63">
        <f t="array" ref="DB63">MMULT(AJ63:AW63,CX$4:CX$17)</f>
        <v>0.59551725590811544</v>
      </c>
      <c r="DC63">
        <f t="array" ref="DC63">MMULT(BM63:BZ63,CY$4:CY$17)</f>
        <v>1.0878013793346686</v>
      </c>
      <c r="DD63">
        <f t="array" ref="DD63">MMULT(AX63:BK63,CX$18:CX$31)</f>
        <v>-1.4437897293443349</v>
      </c>
      <c r="DE63">
        <f t="array" ref="DE63">MMULT(CA63:CN63,CY$18:CY$31)</f>
        <v>-0.97163265980034941</v>
      </c>
      <c r="DO63">
        <f t="array" ref="DO63">-LN(_xlfn.GAMMA.DIST(U63,(1/DM$32)*EXP(DM$3+MMULT(AJ63:BK63,DM$4:DM$31)),DM$32,0))+DM$1*DM$34</f>
        <v>10.382197524433611</v>
      </c>
      <c r="DP63">
        <f t="array" ref="DP63">-LN(_xlfn.GAMMA.DIST(U63,EXP(DN$3+MMULT(BM63:CN63,DN$4:DN$31))/DN$32,DN$32,0))+DN$1*DN$34</f>
        <v>10.286801006615455</v>
      </c>
      <c r="DS63">
        <f t="array" ref="DS63">-LN(_xlfn.GAMMA.DIST(U63,EXP(DR$3+MMULT(BM63:CN63,DR$4:DR$31))/DR$32,DR$32,0))+DR$1*DR$34</f>
        <v>10.371697078761271</v>
      </c>
      <c r="DW63">
        <v>10.408608879632842</v>
      </c>
      <c r="DX63">
        <v>11.768043838146891</v>
      </c>
      <c r="EB63">
        <v>4</v>
      </c>
      <c r="EC63">
        <v>3</v>
      </c>
      <c r="ED63">
        <v>2</v>
      </c>
      <c r="EE63">
        <v>1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6</v>
      </c>
      <c r="EN63">
        <v>5</v>
      </c>
      <c r="EO63">
        <v>3</v>
      </c>
      <c r="EP63">
        <v>2</v>
      </c>
      <c r="EQ63">
        <v>0</v>
      </c>
      <c r="ER63">
        <v>0</v>
      </c>
      <c r="ES63">
        <v>0</v>
      </c>
      <c r="ET63">
        <v>0</v>
      </c>
      <c r="EV63">
        <v>5</v>
      </c>
      <c r="EW63">
        <v>64</v>
      </c>
      <c r="EX63">
        <v>27</v>
      </c>
      <c r="EY63">
        <v>8</v>
      </c>
      <c r="EZ63">
        <v>1</v>
      </c>
      <c r="FA63">
        <v>0</v>
      </c>
      <c r="FB63">
        <v>0</v>
      </c>
      <c r="FC63">
        <v>0</v>
      </c>
      <c r="FD63">
        <v>7</v>
      </c>
      <c r="FE63">
        <v>216</v>
      </c>
      <c r="FF63">
        <v>125</v>
      </c>
      <c r="FG63">
        <v>64</v>
      </c>
      <c r="FH63">
        <v>27</v>
      </c>
      <c r="FI63">
        <v>8</v>
      </c>
      <c r="FJ63">
        <v>1</v>
      </c>
      <c r="FK63">
        <v>0</v>
      </c>
      <c r="FL63">
        <v>0</v>
      </c>
      <c r="FM63">
        <v>0</v>
      </c>
      <c r="FN63">
        <v>0</v>
      </c>
      <c r="FO63">
        <v>0</v>
      </c>
    </row>
    <row r="64" spans="7:171" x14ac:dyDescent="0.2">
      <c r="G64" s="2"/>
      <c r="R64">
        <v>7</v>
      </c>
      <c r="S64">
        <v>5</v>
      </c>
      <c r="T64">
        <v>11</v>
      </c>
      <c r="U64" s="1">
        <v>108122</v>
      </c>
      <c r="V64">
        <f t="shared" si="84"/>
        <v>10</v>
      </c>
      <c r="W64">
        <f t="shared" si="84"/>
        <v>9</v>
      </c>
      <c r="X64">
        <f t="shared" si="84"/>
        <v>8</v>
      </c>
      <c r="Y64">
        <f t="shared" ref="Y64:AI73" si="103">MAX(0,1+$T64-Y$1)</f>
        <v>7</v>
      </c>
      <c r="Z64">
        <f t="shared" si="103"/>
        <v>6</v>
      </c>
      <c r="AA64">
        <f t="shared" si="103"/>
        <v>5</v>
      </c>
      <c r="AB64">
        <f t="shared" si="103"/>
        <v>4</v>
      </c>
      <c r="AC64">
        <f t="shared" si="103"/>
        <v>3</v>
      </c>
      <c r="AD64">
        <f t="shared" si="103"/>
        <v>2</v>
      </c>
      <c r="AE64">
        <f t="shared" si="103"/>
        <v>1</v>
      </c>
      <c r="AF64">
        <f t="shared" si="103"/>
        <v>0</v>
      </c>
      <c r="AG64">
        <f t="shared" si="103"/>
        <v>0</v>
      </c>
      <c r="AH64">
        <f t="shared" si="103"/>
        <v>0</v>
      </c>
      <c r="AI64">
        <f t="shared" si="103"/>
        <v>0</v>
      </c>
      <c r="AJ64">
        <f t="shared" ref="AJ64:AV73" si="104">MAX(0,1+$R64-AJ$1)</f>
        <v>6</v>
      </c>
      <c r="AK64">
        <f t="shared" si="104"/>
        <v>5</v>
      </c>
      <c r="AL64">
        <f t="shared" si="104"/>
        <v>4</v>
      </c>
      <c r="AM64">
        <f t="shared" si="104"/>
        <v>3</v>
      </c>
      <c r="AN64">
        <f t="shared" si="104"/>
        <v>2</v>
      </c>
      <c r="AO64">
        <f t="shared" si="104"/>
        <v>1</v>
      </c>
      <c r="AP64">
        <f t="shared" si="104"/>
        <v>0</v>
      </c>
      <c r="AQ64">
        <f t="shared" si="104"/>
        <v>0</v>
      </c>
      <c r="AR64">
        <f t="shared" si="104"/>
        <v>0</v>
      </c>
      <c r="AS64">
        <f t="shared" si="104"/>
        <v>0</v>
      </c>
      <c r="AT64">
        <f t="shared" si="104"/>
        <v>0</v>
      </c>
      <c r="AU64">
        <f t="shared" si="104"/>
        <v>0</v>
      </c>
      <c r="AV64">
        <f t="shared" si="104"/>
        <v>0</v>
      </c>
      <c r="AW64">
        <f t="shared" si="15"/>
        <v>0</v>
      </c>
      <c r="AX64">
        <f t="shared" ref="AX64:BJ73" si="105">MAX(0,1+$S64-AX$1)</f>
        <v>4</v>
      </c>
      <c r="AY64">
        <f t="shared" si="105"/>
        <v>3</v>
      </c>
      <c r="AZ64">
        <f t="shared" si="105"/>
        <v>2</v>
      </c>
      <c r="BA64">
        <f t="shared" si="105"/>
        <v>1</v>
      </c>
      <c r="BB64">
        <f t="shared" si="105"/>
        <v>0</v>
      </c>
      <c r="BC64">
        <f t="shared" si="105"/>
        <v>0</v>
      </c>
      <c r="BD64">
        <f t="shared" si="105"/>
        <v>0</v>
      </c>
      <c r="BE64">
        <f t="shared" si="105"/>
        <v>0</v>
      </c>
      <c r="BF64">
        <f t="shared" si="105"/>
        <v>0</v>
      </c>
      <c r="BG64">
        <f t="shared" si="105"/>
        <v>0</v>
      </c>
      <c r="BH64">
        <f t="shared" si="105"/>
        <v>0</v>
      </c>
      <c r="BI64">
        <f t="shared" si="105"/>
        <v>0</v>
      </c>
      <c r="BJ64">
        <f t="shared" si="105"/>
        <v>0</v>
      </c>
      <c r="BK64">
        <f t="shared" si="17"/>
        <v>0</v>
      </c>
      <c r="BL64">
        <f t="shared" si="23"/>
        <v>1</v>
      </c>
      <c r="BM64">
        <f t="shared" si="32"/>
        <v>7</v>
      </c>
      <c r="BN64">
        <f t="shared" si="89"/>
        <v>216</v>
      </c>
      <c r="BO64">
        <f t="shared" si="85"/>
        <v>125</v>
      </c>
      <c r="BP64">
        <f t="shared" si="85"/>
        <v>64</v>
      </c>
      <c r="BQ64">
        <f t="shared" si="85"/>
        <v>27</v>
      </c>
      <c r="BR64">
        <f t="shared" si="85"/>
        <v>8</v>
      </c>
      <c r="BS64">
        <f t="shared" si="85"/>
        <v>1</v>
      </c>
      <c r="BT64">
        <f t="shared" si="85"/>
        <v>0</v>
      </c>
      <c r="BU64">
        <f t="shared" si="85"/>
        <v>0</v>
      </c>
      <c r="BV64">
        <f t="shared" si="85"/>
        <v>0</v>
      </c>
      <c r="BW64">
        <f t="shared" si="85"/>
        <v>0</v>
      </c>
      <c r="BX64">
        <f t="shared" si="85"/>
        <v>0</v>
      </c>
      <c r="BY64">
        <f t="shared" si="85"/>
        <v>0</v>
      </c>
      <c r="BZ64">
        <f t="shared" si="85"/>
        <v>0</v>
      </c>
      <c r="CA64">
        <f t="shared" si="33"/>
        <v>5</v>
      </c>
      <c r="CB64">
        <f t="shared" si="90"/>
        <v>64</v>
      </c>
      <c r="CC64">
        <f t="shared" si="86"/>
        <v>27</v>
      </c>
      <c r="CD64">
        <f t="shared" si="86"/>
        <v>8</v>
      </c>
      <c r="CE64">
        <f t="shared" si="86"/>
        <v>1</v>
      </c>
      <c r="CF64">
        <f t="shared" si="86"/>
        <v>0</v>
      </c>
      <c r="CG64">
        <f t="shared" si="86"/>
        <v>0</v>
      </c>
      <c r="CH64">
        <f t="shared" si="86"/>
        <v>0</v>
      </c>
      <c r="CI64">
        <f t="shared" si="86"/>
        <v>0</v>
      </c>
      <c r="CJ64">
        <f t="shared" si="86"/>
        <v>0</v>
      </c>
      <c r="CK64">
        <f t="shared" si="86"/>
        <v>0</v>
      </c>
      <c r="CL64">
        <f t="shared" si="86"/>
        <v>0</v>
      </c>
      <c r="CM64">
        <f t="shared" si="86"/>
        <v>0</v>
      </c>
      <c r="CN64">
        <f t="shared" si="86"/>
        <v>0</v>
      </c>
      <c r="CO64">
        <f t="shared" si="34"/>
        <v>11.591015498184522</v>
      </c>
      <c r="CS64">
        <f t="array" ref="CS64">MMULT(AJ64:BL64,CQ$3:CQ$31)</f>
        <v>11.57279115400593</v>
      </c>
      <c r="CT64">
        <f t="array" ref="CT64">MMULT(BL64:CN64,CR$2:CR$30)</f>
        <v>11.572791176579047</v>
      </c>
      <c r="CU64">
        <f t="shared" si="21"/>
        <v>1.8224344178591423E-2</v>
      </c>
      <c r="CV64">
        <f t="shared" si="22"/>
        <v>1.8224321605474714E-2</v>
      </c>
      <c r="CZ64">
        <f t="array" ref="CZ64">-LN(_xlfn.NORM.DIST(CO64,CX$3+MMULT(AJ64:BK64,CX$4:CX$31),CX$32,0))+CX$1*CX$33</f>
        <v>-0.74236024531106382</v>
      </c>
      <c r="DA64">
        <f t="array" ref="DA64">-LN(_xlfn.NORM.DIST(CO64,CY$3+MMULT(BM64:CN64,CY$4:CY$31),CY$32,0))+CY$1*CY$33</f>
        <v>-0.84930768598907536</v>
      </c>
      <c r="DB64">
        <f t="array" ref="DB64">MMULT(AJ64:AW64,CX$4:CX$17)</f>
        <v>0.96739060535927934</v>
      </c>
      <c r="DC64">
        <f t="array" ref="DC64">MMULT(BM64:BZ64,CY$4:CY$17)</f>
        <v>1.4915696406200627</v>
      </c>
      <c r="DD64">
        <f t="array" ref="DD64">MMULT(AX64:BK64,CX$18:CX$31)</f>
        <v>-1.0924851014874115</v>
      </c>
      <c r="DE64">
        <f t="array" ref="DE64">MMULT(CA64:CN64,CY$18:CY$31)</f>
        <v>-0.6263410750861661</v>
      </c>
      <c r="DO64">
        <f t="array" ref="DO64">-LN(_xlfn.GAMMA.DIST(U64,(1/DM$32)*EXP(DM$3+MMULT(AJ64:BK64,DM$4:DM$31)),DM$32,0))+DM$1*DM$34</f>
        <v>10.564537503196684</v>
      </c>
      <c r="DP64">
        <f t="array" ref="DP64">-LN(_xlfn.GAMMA.DIST(U64,EXP(DN$3+MMULT(BM64:CN64,DN$4:DN$31))/DN$32,DN$32,0))+DN$1*DN$34</f>
        <v>10.883615912976971</v>
      </c>
      <c r="DS64">
        <f t="array" ref="DS64">-LN(_xlfn.GAMMA.DIST(U64,EXP(DR$3+MMULT(BM64:CN64,DR$4:DR$31))/DR$32,DR$32,0))+DR$1*DR$34</f>
        <v>10.636100332497863</v>
      </c>
      <c r="DW64">
        <v>10.547084124744844</v>
      </c>
      <c r="DX64">
        <v>11.953248992423614</v>
      </c>
      <c r="EB64">
        <v>5</v>
      </c>
      <c r="EC64">
        <v>4</v>
      </c>
      <c r="ED64">
        <v>3</v>
      </c>
      <c r="EE64">
        <v>2</v>
      </c>
      <c r="EF64">
        <v>1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5</v>
      </c>
      <c r="EN64">
        <v>4</v>
      </c>
      <c r="EO64">
        <v>2</v>
      </c>
      <c r="EP64">
        <v>1</v>
      </c>
      <c r="EQ64">
        <v>0</v>
      </c>
      <c r="ER64">
        <v>0</v>
      </c>
      <c r="ES64">
        <v>0</v>
      </c>
      <c r="ET64">
        <v>0</v>
      </c>
      <c r="EV64">
        <v>6</v>
      </c>
      <c r="EW64">
        <v>125</v>
      </c>
      <c r="EX64">
        <v>64</v>
      </c>
      <c r="EY64">
        <v>27</v>
      </c>
      <c r="EZ64">
        <v>8</v>
      </c>
      <c r="FA64">
        <v>0</v>
      </c>
      <c r="FB64">
        <v>0</v>
      </c>
      <c r="FC64">
        <v>0</v>
      </c>
      <c r="FD64">
        <v>6</v>
      </c>
      <c r="FE64">
        <v>125</v>
      </c>
      <c r="FF64">
        <v>64</v>
      </c>
      <c r="FG64">
        <v>27</v>
      </c>
      <c r="FH64">
        <v>8</v>
      </c>
      <c r="FI64">
        <v>1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</row>
    <row r="65" spans="7:171" x14ac:dyDescent="0.2">
      <c r="G65" s="2"/>
      <c r="R65">
        <v>8</v>
      </c>
      <c r="S65">
        <v>4</v>
      </c>
      <c r="T65">
        <v>11</v>
      </c>
      <c r="U65" s="1">
        <v>235599</v>
      </c>
      <c r="V65">
        <f t="shared" si="84"/>
        <v>10</v>
      </c>
      <c r="W65">
        <f t="shared" si="84"/>
        <v>9</v>
      </c>
      <c r="X65">
        <f t="shared" si="84"/>
        <v>8</v>
      </c>
      <c r="Y65">
        <f t="shared" si="103"/>
        <v>7</v>
      </c>
      <c r="Z65">
        <f t="shared" si="103"/>
        <v>6</v>
      </c>
      <c r="AA65">
        <f t="shared" si="103"/>
        <v>5</v>
      </c>
      <c r="AB65">
        <f t="shared" si="103"/>
        <v>4</v>
      </c>
      <c r="AC65">
        <f t="shared" si="103"/>
        <v>3</v>
      </c>
      <c r="AD65">
        <f t="shared" si="103"/>
        <v>2</v>
      </c>
      <c r="AE65">
        <f t="shared" si="103"/>
        <v>1</v>
      </c>
      <c r="AF65">
        <f t="shared" si="103"/>
        <v>0</v>
      </c>
      <c r="AG65">
        <f t="shared" si="103"/>
        <v>0</v>
      </c>
      <c r="AH65">
        <f t="shared" si="103"/>
        <v>0</v>
      </c>
      <c r="AI65">
        <f t="shared" si="103"/>
        <v>0</v>
      </c>
      <c r="AJ65">
        <f t="shared" si="104"/>
        <v>7</v>
      </c>
      <c r="AK65">
        <f t="shared" si="104"/>
        <v>6</v>
      </c>
      <c r="AL65">
        <f t="shared" si="104"/>
        <v>5</v>
      </c>
      <c r="AM65">
        <f t="shared" si="104"/>
        <v>4</v>
      </c>
      <c r="AN65">
        <f t="shared" si="104"/>
        <v>3</v>
      </c>
      <c r="AO65">
        <f t="shared" si="104"/>
        <v>2</v>
      </c>
      <c r="AP65">
        <f t="shared" si="104"/>
        <v>1</v>
      </c>
      <c r="AQ65">
        <f t="shared" si="104"/>
        <v>0</v>
      </c>
      <c r="AR65">
        <f t="shared" si="104"/>
        <v>0</v>
      </c>
      <c r="AS65">
        <f t="shared" si="104"/>
        <v>0</v>
      </c>
      <c r="AT65">
        <f t="shared" si="104"/>
        <v>0</v>
      </c>
      <c r="AU65">
        <f t="shared" si="104"/>
        <v>0</v>
      </c>
      <c r="AV65">
        <f t="shared" si="104"/>
        <v>0</v>
      </c>
      <c r="AW65">
        <f t="shared" si="15"/>
        <v>0</v>
      </c>
      <c r="AX65">
        <f t="shared" si="105"/>
        <v>3</v>
      </c>
      <c r="AY65">
        <f t="shared" si="105"/>
        <v>2</v>
      </c>
      <c r="AZ65">
        <f t="shared" si="105"/>
        <v>1</v>
      </c>
      <c r="BA65">
        <f t="shared" si="105"/>
        <v>0</v>
      </c>
      <c r="BB65">
        <f t="shared" si="105"/>
        <v>0</v>
      </c>
      <c r="BC65">
        <f t="shared" si="105"/>
        <v>0</v>
      </c>
      <c r="BD65">
        <f t="shared" si="105"/>
        <v>0</v>
      </c>
      <c r="BE65">
        <f t="shared" si="105"/>
        <v>0</v>
      </c>
      <c r="BF65">
        <f t="shared" si="105"/>
        <v>0</v>
      </c>
      <c r="BG65">
        <f t="shared" si="105"/>
        <v>0</v>
      </c>
      <c r="BH65">
        <f t="shared" si="105"/>
        <v>0</v>
      </c>
      <c r="BI65">
        <f t="shared" si="105"/>
        <v>0</v>
      </c>
      <c r="BJ65">
        <f t="shared" si="105"/>
        <v>0</v>
      </c>
      <c r="BK65">
        <f t="shared" si="17"/>
        <v>0</v>
      </c>
      <c r="BL65">
        <f t="shared" si="23"/>
        <v>1</v>
      </c>
      <c r="BM65">
        <f t="shared" si="32"/>
        <v>8</v>
      </c>
      <c r="BN65">
        <f t="shared" si="89"/>
        <v>343</v>
      </c>
      <c r="BO65">
        <f t="shared" si="85"/>
        <v>216</v>
      </c>
      <c r="BP65">
        <f t="shared" si="85"/>
        <v>125</v>
      </c>
      <c r="BQ65">
        <f t="shared" si="85"/>
        <v>64</v>
      </c>
      <c r="BR65">
        <f t="shared" si="85"/>
        <v>27</v>
      </c>
      <c r="BS65">
        <f t="shared" si="85"/>
        <v>8</v>
      </c>
      <c r="BT65">
        <f t="shared" si="85"/>
        <v>1</v>
      </c>
      <c r="BU65">
        <f t="shared" si="85"/>
        <v>0</v>
      </c>
      <c r="BV65">
        <f t="shared" si="85"/>
        <v>0</v>
      </c>
      <c r="BW65">
        <f t="shared" si="85"/>
        <v>0</v>
      </c>
      <c r="BX65">
        <f t="shared" si="85"/>
        <v>0</v>
      </c>
      <c r="BY65">
        <f t="shared" si="85"/>
        <v>0</v>
      </c>
      <c r="BZ65">
        <f t="shared" si="85"/>
        <v>0</v>
      </c>
      <c r="CA65">
        <f t="shared" si="33"/>
        <v>4</v>
      </c>
      <c r="CB65">
        <f t="shared" si="90"/>
        <v>27</v>
      </c>
      <c r="CC65">
        <f t="shared" si="86"/>
        <v>8</v>
      </c>
      <c r="CD65">
        <f t="shared" si="86"/>
        <v>1</v>
      </c>
      <c r="CE65">
        <f t="shared" si="86"/>
        <v>0</v>
      </c>
      <c r="CF65">
        <f t="shared" si="86"/>
        <v>0</v>
      </c>
      <c r="CG65">
        <f t="shared" si="86"/>
        <v>0</v>
      </c>
      <c r="CH65">
        <f t="shared" si="86"/>
        <v>0</v>
      </c>
      <c r="CI65">
        <f t="shared" si="86"/>
        <v>0</v>
      </c>
      <c r="CJ65">
        <f t="shared" si="86"/>
        <v>0</v>
      </c>
      <c r="CK65">
        <f t="shared" si="86"/>
        <v>0</v>
      </c>
      <c r="CL65">
        <f t="shared" si="86"/>
        <v>0</v>
      </c>
      <c r="CM65">
        <f t="shared" si="86"/>
        <v>0</v>
      </c>
      <c r="CN65">
        <f t="shared" si="86"/>
        <v>0</v>
      </c>
      <c r="CO65">
        <f t="shared" si="34"/>
        <v>12.369886486268388</v>
      </c>
      <c r="CS65">
        <f t="array" ref="CS65">MMULT(AJ65:BL65,CQ$3:CQ$31)</f>
        <v>12.355292424828452</v>
      </c>
      <c r="CT65">
        <f t="array" ref="CT65">MMULT(BL65:CN65,CR$2:CR$30)</f>
        <v>12.35529243939974</v>
      </c>
      <c r="CU65">
        <f t="shared" si="21"/>
        <v>1.4594061439936468E-2</v>
      </c>
      <c r="CV65">
        <f t="shared" si="22"/>
        <v>1.4594046868648292E-2</v>
      </c>
      <c r="CZ65">
        <f t="array" ref="CZ65">-LN(_xlfn.NORM.DIST(CO65,CX$3+MMULT(AJ65:BK65,CX$4:CX$31),CX$32,0))+CX$1*CX$33</f>
        <v>-0.7320663163842327</v>
      </c>
      <c r="DA65">
        <f t="array" ref="DA65">-LN(_xlfn.NORM.DIST(CO65,CY$3+MMULT(BM65:CN65,CY$4:CY$31),CY$32,0))+CY$1*CY$33</f>
        <v>-0.81862416178843733</v>
      </c>
      <c r="DB65">
        <f t="array" ref="DB65">MMULT(AJ65:AW65,CX$4:CX$17)</f>
        <v>1.3392652369303419</v>
      </c>
      <c r="DC65">
        <f t="array" ref="DC65">MMULT(BM65:BZ65,CY$4:CY$17)</f>
        <v>1.8255955307093461</v>
      </c>
      <c r="DD65">
        <f t="array" ref="DD65">MMULT(AX65:BK65,CX$18:CX$31)</f>
        <v>-0.70210022167690989</v>
      </c>
      <c r="DE65">
        <f t="array" ref="DE65">MMULT(CA65:CN65,CY$18:CY$31)</f>
        <v>-0.2313222675790729</v>
      </c>
      <c r="DO65">
        <f t="array" ref="DO65">-LN(_xlfn.GAMMA.DIST(U65,(1/DM$32)*EXP(DM$3+MMULT(AJ65:BK65,DM$4:DM$31)),DM$32,0))+DM$1*DM$34</f>
        <v>11.067559251270088</v>
      </c>
      <c r="DP65">
        <f t="array" ref="DP65">-LN(_xlfn.GAMMA.DIST(U65,EXP(DN$3+MMULT(BM65:CN65,DN$4:DN$31))/DN$32,DN$32,0))+DN$1*DN$34</f>
        <v>11.085690213881886</v>
      </c>
      <c r="DS65">
        <f t="array" ref="DS65">-LN(_xlfn.GAMMA.DIST(U65,EXP(DR$3+MMULT(BM65:CN65,DR$4:DR$31))/DR$32,DR$32,0))+DR$1*DR$34</f>
        <v>11.254653363505925</v>
      </c>
      <c r="DW65">
        <v>10.945141694824594</v>
      </c>
      <c r="DX65">
        <v>12.313546179730025</v>
      </c>
      <c r="EB65">
        <v>6</v>
      </c>
      <c r="EC65">
        <v>5</v>
      </c>
      <c r="ED65">
        <v>4</v>
      </c>
      <c r="EE65">
        <v>3</v>
      </c>
      <c r="EF65">
        <v>2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4</v>
      </c>
      <c r="EN65">
        <v>3</v>
      </c>
      <c r="EO65">
        <v>1</v>
      </c>
      <c r="EP65">
        <v>0</v>
      </c>
      <c r="EQ65">
        <v>0</v>
      </c>
      <c r="ER65">
        <v>0</v>
      </c>
      <c r="ES65">
        <v>0</v>
      </c>
      <c r="ET65">
        <v>0</v>
      </c>
      <c r="EV65">
        <v>7</v>
      </c>
      <c r="EW65">
        <v>216</v>
      </c>
      <c r="EX65">
        <v>125</v>
      </c>
      <c r="EY65">
        <v>64</v>
      </c>
      <c r="EZ65">
        <v>27</v>
      </c>
      <c r="FA65">
        <v>1</v>
      </c>
      <c r="FB65">
        <v>0</v>
      </c>
      <c r="FC65">
        <v>0</v>
      </c>
      <c r="FD65">
        <v>5</v>
      </c>
      <c r="FE65">
        <v>64</v>
      </c>
      <c r="FF65">
        <v>27</v>
      </c>
      <c r="FG65">
        <v>8</v>
      </c>
      <c r="FH65">
        <v>1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</row>
    <row r="66" spans="7:171" x14ac:dyDescent="0.2">
      <c r="G66" s="2"/>
      <c r="R66">
        <v>9</v>
      </c>
      <c r="S66">
        <v>3</v>
      </c>
      <c r="T66">
        <v>11</v>
      </c>
      <c r="U66" s="1">
        <v>437650</v>
      </c>
      <c r="V66">
        <f t="shared" si="84"/>
        <v>10</v>
      </c>
      <c r="W66">
        <f t="shared" si="84"/>
        <v>9</v>
      </c>
      <c r="X66">
        <f t="shared" si="84"/>
        <v>8</v>
      </c>
      <c r="Y66">
        <f t="shared" si="103"/>
        <v>7</v>
      </c>
      <c r="Z66">
        <f t="shared" si="103"/>
        <v>6</v>
      </c>
      <c r="AA66">
        <f t="shared" si="103"/>
        <v>5</v>
      </c>
      <c r="AB66">
        <f t="shared" si="103"/>
        <v>4</v>
      </c>
      <c r="AC66">
        <f t="shared" si="103"/>
        <v>3</v>
      </c>
      <c r="AD66">
        <f t="shared" si="103"/>
        <v>2</v>
      </c>
      <c r="AE66">
        <f t="shared" si="103"/>
        <v>1</v>
      </c>
      <c r="AF66">
        <f t="shared" si="103"/>
        <v>0</v>
      </c>
      <c r="AG66">
        <f t="shared" si="103"/>
        <v>0</v>
      </c>
      <c r="AH66">
        <f t="shared" si="103"/>
        <v>0</v>
      </c>
      <c r="AI66">
        <f t="shared" si="103"/>
        <v>0</v>
      </c>
      <c r="AJ66">
        <f t="shared" si="104"/>
        <v>8</v>
      </c>
      <c r="AK66">
        <f t="shared" si="104"/>
        <v>7</v>
      </c>
      <c r="AL66">
        <f t="shared" si="104"/>
        <v>6</v>
      </c>
      <c r="AM66">
        <f t="shared" si="104"/>
        <v>5</v>
      </c>
      <c r="AN66">
        <f t="shared" si="104"/>
        <v>4</v>
      </c>
      <c r="AO66">
        <f t="shared" si="104"/>
        <v>3</v>
      </c>
      <c r="AP66">
        <f t="shared" si="104"/>
        <v>2</v>
      </c>
      <c r="AQ66">
        <f t="shared" si="104"/>
        <v>1</v>
      </c>
      <c r="AR66">
        <f t="shared" si="104"/>
        <v>0</v>
      </c>
      <c r="AS66">
        <f t="shared" si="104"/>
        <v>0</v>
      </c>
      <c r="AT66">
        <f t="shared" si="104"/>
        <v>0</v>
      </c>
      <c r="AU66">
        <f t="shared" si="104"/>
        <v>0</v>
      </c>
      <c r="AV66">
        <f t="shared" si="104"/>
        <v>0</v>
      </c>
      <c r="AW66">
        <f t="shared" si="15"/>
        <v>0</v>
      </c>
      <c r="AX66">
        <f t="shared" si="105"/>
        <v>2</v>
      </c>
      <c r="AY66">
        <f t="shared" si="105"/>
        <v>1</v>
      </c>
      <c r="AZ66">
        <f t="shared" si="105"/>
        <v>0</v>
      </c>
      <c r="BA66">
        <f t="shared" si="105"/>
        <v>0</v>
      </c>
      <c r="BB66">
        <f t="shared" si="105"/>
        <v>0</v>
      </c>
      <c r="BC66">
        <f t="shared" si="105"/>
        <v>0</v>
      </c>
      <c r="BD66">
        <f t="shared" si="105"/>
        <v>0</v>
      </c>
      <c r="BE66">
        <f t="shared" si="105"/>
        <v>0</v>
      </c>
      <c r="BF66">
        <f t="shared" si="105"/>
        <v>0</v>
      </c>
      <c r="BG66">
        <f t="shared" si="105"/>
        <v>0</v>
      </c>
      <c r="BH66">
        <f t="shared" si="105"/>
        <v>0</v>
      </c>
      <c r="BI66">
        <f t="shared" si="105"/>
        <v>0</v>
      </c>
      <c r="BJ66">
        <f t="shared" si="105"/>
        <v>0</v>
      </c>
      <c r="BK66">
        <f t="shared" si="17"/>
        <v>0</v>
      </c>
      <c r="BL66">
        <f t="shared" si="23"/>
        <v>1</v>
      </c>
      <c r="BM66">
        <f t="shared" si="32"/>
        <v>9</v>
      </c>
      <c r="BN66">
        <f t="shared" si="89"/>
        <v>512</v>
      </c>
      <c r="BO66">
        <f t="shared" si="85"/>
        <v>343</v>
      </c>
      <c r="BP66">
        <f t="shared" si="85"/>
        <v>216</v>
      </c>
      <c r="BQ66">
        <f t="shared" si="85"/>
        <v>125</v>
      </c>
      <c r="BR66">
        <f t="shared" si="85"/>
        <v>64</v>
      </c>
      <c r="BS66">
        <f t="shared" si="85"/>
        <v>27</v>
      </c>
      <c r="BT66">
        <f t="shared" si="85"/>
        <v>8</v>
      </c>
      <c r="BU66">
        <f t="shared" si="85"/>
        <v>1</v>
      </c>
      <c r="BV66">
        <f t="shared" si="85"/>
        <v>0</v>
      </c>
      <c r="BW66">
        <f t="shared" si="85"/>
        <v>0</v>
      </c>
      <c r="BX66">
        <f t="shared" si="85"/>
        <v>0</v>
      </c>
      <c r="BY66">
        <f t="shared" si="85"/>
        <v>0</v>
      </c>
      <c r="BZ66">
        <f t="shared" si="85"/>
        <v>0</v>
      </c>
      <c r="CA66">
        <f t="shared" si="33"/>
        <v>3</v>
      </c>
      <c r="CB66">
        <f t="shared" si="90"/>
        <v>8</v>
      </c>
      <c r="CC66">
        <f t="shared" si="86"/>
        <v>1</v>
      </c>
      <c r="CD66">
        <f t="shared" si="86"/>
        <v>0</v>
      </c>
      <c r="CE66">
        <f t="shared" si="86"/>
        <v>0</v>
      </c>
      <c r="CF66">
        <f t="shared" si="86"/>
        <v>0</v>
      </c>
      <c r="CG66">
        <f t="shared" si="86"/>
        <v>0</v>
      </c>
      <c r="CH66">
        <f t="shared" si="86"/>
        <v>0</v>
      </c>
      <c r="CI66">
        <f t="shared" si="86"/>
        <v>0</v>
      </c>
      <c r="CJ66">
        <f t="shared" si="86"/>
        <v>0</v>
      </c>
      <c r="CK66">
        <f t="shared" si="86"/>
        <v>0</v>
      </c>
      <c r="CL66">
        <f t="shared" si="86"/>
        <v>0</v>
      </c>
      <c r="CM66">
        <f t="shared" si="86"/>
        <v>0</v>
      </c>
      <c r="CN66">
        <f t="shared" si="86"/>
        <v>0</v>
      </c>
      <c r="CO66">
        <f t="shared" si="34"/>
        <v>12.989174783160584</v>
      </c>
      <c r="CS66">
        <f t="array" ref="CS66">MMULT(AJ66:BL66,CQ$3:CQ$31)</f>
        <v>13.052684520523487</v>
      </c>
      <c r="CT66">
        <f t="array" ref="CT66">MMULT(BL66:CN66,CR$2:CR$30)</f>
        <v>13.052684528864088</v>
      </c>
      <c r="CU66">
        <f t="shared" si="21"/>
        <v>-6.3509737362902996E-2</v>
      </c>
      <c r="CV66">
        <f t="shared" si="22"/>
        <v>-6.3509745703504095E-2</v>
      </c>
      <c r="CZ66">
        <f t="array" ref="CZ66">-LN(_xlfn.NORM.DIST(CO66,CX$3+MMULT(AJ66:BK66,CX$4:CX$31),CX$32,0))+CX$1*CX$33</f>
        <v>-0.60341925888074166</v>
      </c>
      <c r="DA66">
        <f t="array" ref="DA66">-LN(_xlfn.NORM.DIST(CO66,CY$3+MMULT(BM66:CN66,CY$4:CY$31),CY$32,0))+CY$1*CY$33</f>
        <v>-0.50552182797551692</v>
      </c>
      <c r="DB66">
        <f t="array" ref="DB66">MMULT(AJ66:AW66,CX$4:CX$17)</f>
        <v>1.5694056750096259</v>
      </c>
      <c r="DC66">
        <f t="array" ref="DC66">MMULT(BM66:BZ66,CY$4:CY$17)</f>
        <v>2.0824116576522007</v>
      </c>
      <c r="DD66">
        <f t="array" ref="DD66">MMULT(AX66:BK66,CX$18:CX$31)</f>
        <v>-0.22501308360872718</v>
      </c>
      <c r="DE66">
        <f t="array" ref="DE66">MMULT(CA66:CN66,CY$18:CY$31)</f>
        <v>0.27643749573361193</v>
      </c>
      <c r="DO66">
        <f t="array" ref="DO66">-LN(_xlfn.GAMMA.DIST(U66,(1/DM$32)*EXP(DM$3+MMULT(AJ66:BK66,DM$4:DM$31)),DM$32,0))+DM$1*DM$34</f>
        <v>11.798045028124166</v>
      </c>
      <c r="DP66">
        <f t="array" ref="DP66">-LN(_xlfn.GAMMA.DIST(U66,EXP(DN$3+MMULT(BM66:CN66,DN$4:DN$31))/DN$32,DN$32,0))+DN$1*DN$34</f>
        <v>21.009463804071903</v>
      </c>
      <c r="DS66">
        <f t="array" ref="DS66">-LN(_xlfn.GAMMA.DIST(U66,EXP(DR$3+MMULT(BM66:CN66,DR$4:DR$31))/DR$32,DR$32,0))+DR$1*DR$34</f>
        <v>12.957027988309944</v>
      </c>
      <c r="DW66">
        <v>11.38753849294098</v>
      </c>
      <c r="DX66">
        <v>12.703551660919329</v>
      </c>
      <c r="EB66">
        <v>7</v>
      </c>
      <c r="EC66">
        <v>6</v>
      </c>
      <c r="ED66">
        <v>5</v>
      </c>
      <c r="EE66">
        <v>4</v>
      </c>
      <c r="EF66">
        <v>3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3</v>
      </c>
      <c r="EN66">
        <v>2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V66">
        <v>8</v>
      </c>
      <c r="EW66">
        <v>343</v>
      </c>
      <c r="EX66">
        <v>216</v>
      </c>
      <c r="EY66">
        <v>125</v>
      </c>
      <c r="EZ66">
        <v>64</v>
      </c>
      <c r="FA66">
        <v>8</v>
      </c>
      <c r="FB66">
        <v>1</v>
      </c>
      <c r="FC66">
        <v>0</v>
      </c>
      <c r="FD66">
        <v>4</v>
      </c>
      <c r="FE66">
        <v>27</v>
      </c>
      <c r="FF66">
        <v>8</v>
      </c>
      <c r="FG66">
        <v>1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</row>
    <row r="67" spans="7:171" x14ac:dyDescent="0.2">
      <c r="G67" s="2"/>
      <c r="R67">
        <v>10</v>
      </c>
      <c r="S67">
        <v>2</v>
      </c>
      <c r="T67">
        <v>11</v>
      </c>
      <c r="U67" s="1">
        <v>886002</v>
      </c>
      <c r="V67">
        <f t="shared" si="84"/>
        <v>10</v>
      </c>
      <c r="W67">
        <f t="shared" si="84"/>
        <v>9</v>
      </c>
      <c r="X67">
        <f t="shared" si="84"/>
        <v>8</v>
      </c>
      <c r="Y67">
        <f t="shared" si="103"/>
        <v>7</v>
      </c>
      <c r="Z67">
        <f t="shared" si="103"/>
        <v>6</v>
      </c>
      <c r="AA67">
        <f t="shared" si="103"/>
        <v>5</v>
      </c>
      <c r="AB67">
        <f t="shared" si="103"/>
        <v>4</v>
      </c>
      <c r="AC67">
        <f t="shared" si="103"/>
        <v>3</v>
      </c>
      <c r="AD67">
        <f t="shared" si="103"/>
        <v>2</v>
      </c>
      <c r="AE67">
        <f t="shared" si="103"/>
        <v>1</v>
      </c>
      <c r="AF67">
        <f t="shared" si="103"/>
        <v>0</v>
      </c>
      <c r="AG67">
        <f t="shared" si="103"/>
        <v>0</v>
      </c>
      <c r="AH67">
        <f t="shared" si="103"/>
        <v>0</v>
      </c>
      <c r="AI67">
        <f t="shared" si="103"/>
        <v>0</v>
      </c>
      <c r="AJ67">
        <f t="shared" si="104"/>
        <v>9</v>
      </c>
      <c r="AK67">
        <f t="shared" si="104"/>
        <v>8</v>
      </c>
      <c r="AL67">
        <f t="shared" si="104"/>
        <v>7</v>
      </c>
      <c r="AM67">
        <f t="shared" si="104"/>
        <v>6</v>
      </c>
      <c r="AN67">
        <f t="shared" si="104"/>
        <v>5</v>
      </c>
      <c r="AO67">
        <f t="shared" si="104"/>
        <v>4</v>
      </c>
      <c r="AP67">
        <f t="shared" si="104"/>
        <v>3</v>
      </c>
      <c r="AQ67">
        <f t="shared" si="104"/>
        <v>2</v>
      </c>
      <c r="AR67">
        <f t="shared" si="104"/>
        <v>1</v>
      </c>
      <c r="AS67">
        <f t="shared" si="104"/>
        <v>0</v>
      </c>
      <c r="AT67">
        <f t="shared" si="104"/>
        <v>0</v>
      </c>
      <c r="AU67">
        <f t="shared" si="104"/>
        <v>0</v>
      </c>
      <c r="AV67">
        <f t="shared" si="104"/>
        <v>0</v>
      </c>
      <c r="AW67">
        <f t="shared" si="15"/>
        <v>0</v>
      </c>
      <c r="AX67">
        <f t="shared" si="105"/>
        <v>1</v>
      </c>
      <c r="AY67">
        <f t="shared" si="105"/>
        <v>0</v>
      </c>
      <c r="AZ67">
        <f t="shared" si="105"/>
        <v>0</v>
      </c>
      <c r="BA67">
        <f t="shared" si="105"/>
        <v>0</v>
      </c>
      <c r="BB67">
        <f t="shared" si="105"/>
        <v>0</v>
      </c>
      <c r="BC67">
        <f t="shared" si="105"/>
        <v>0</v>
      </c>
      <c r="BD67">
        <f t="shared" si="105"/>
        <v>0</v>
      </c>
      <c r="BE67">
        <f t="shared" si="105"/>
        <v>0</v>
      </c>
      <c r="BF67">
        <f t="shared" si="105"/>
        <v>0</v>
      </c>
      <c r="BG67">
        <f t="shared" si="105"/>
        <v>0</v>
      </c>
      <c r="BH67">
        <f t="shared" si="105"/>
        <v>0</v>
      </c>
      <c r="BI67">
        <f t="shared" si="105"/>
        <v>0</v>
      </c>
      <c r="BJ67">
        <f t="shared" si="105"/>
        <v>0</v>
      </c>
      <c r="BK67">
        <f t="shared" si="17"/>
        <v>0</v>
      </c>
      <c r="BL67">
        <f t="shared" si="23"/>
        <v>1</v>
      </c>
      <c r="BM67">
        <f t="shared" ref="BM67:BM98" si="106">R67</f>
        <v>10</v>
      </c>
      <c r="BN67">
        <f t="shared" si="89"/>
        <v>729</v>
      </c>
      <c r="BO67">
        <f t="shared" si="85"/>
        <v>512</v>
      </c>
      <c r="BP67">
        <f t="shared" si="85"/>
        <v>343</v>
      </c>
      <c r="BQ67">
        <f t="shared" si="85"/>
        <v>216</v>
      </c>
      <c r="BR67">
        <f t="shared" si="85"/>
        <v>125</v>
      </c>
      <c r="BS67">
        <f t="shared" si="85"/>
        <v>64</v>
      </c>
      <c r="BT67">
        <f t="shared" si="85"/>
        <v>27</v>
      </c>
      <c r="BU67">
        <f t="shared" si="85"/>
        <v>8</v>
      </c>
      <c r="BV67">
        <f t="shared" si="85"/>
        <v>1</v>
      </c>
      <c r="BW67">
        <f t="shared" si="85"/>
        <v>0</v>
      </c>
      <c r="BX67">
        <f t="shared" si="85"/>
        <v>0</v>
      </c>
      <c r="BY67">
        <f t="shared" si="85"/>
        <v>0</v>
      </c>
      <c r="BZ67">
        <f t="shared" si="85"/>
        <v>0</v>
      </c>
      <c r="CA67">
        <f t="shared" ref="CA67:CA98" si="107">S67</f>
        <v>2</v>
      </c>
      <c r="CB67">
        <f t="shared" si="90"/>
        <v>1</v>
      </c>
      <c r="CC67">
        <f t="shared" si="86"/>
        <v>0</v>
      </c>
      <c r="CD67">
        <f t="shared" si="86"/>
        <v>0</v>
      </c>
      <c r="CE67">
        <f t="shared" si="86"/>
        <v>0</v>
      </c>
      <c r="CF67">
        <f t="shared" si="86"/>
        <v>0</v>
      </c>
      <c r="CG67">
        <f t="shared" si="86"/>
        <v>0</v>
      </c>
      <c r="CH67">
        <f t="shared" si="86"/>
        <v>0</v>
      </c>
      <c r="CI67">
        <f t="shared" si="86"/>
        <v>0</v>
      </c>
      <c r="CJ67">
        <f t="shared" si="86"/>
        <v>0</v>
      </c>
      <c r="CK67">
        <f t="shared" si="86"/>
        <v>0</v>
      </c>
      <c r="CL67">
        <f t="shared" si="86"/>
        <v>0</v>
      </c>
      <c r="CM67">
        <f t="shared" si="86"/>
        <v>0</v>
      </c>
      <c r="CN67">
        <f t="shared" si="86"/>
        <v>0</v>
      </c>
      <c r="CO67">
        <f t="shared" ref="CO67:CO98" si="108">LN(U67)</f>
        <v>13.694474486921013</v>
      </c>
      <c r="CS67">
        <f t="array" ref="CS67">MMULT(AJ67:BL67,CQ$3:CQ$31)</f>
        <v>13.809476520618805</v>
      </c>
      <c r="CT67">
        <f t="array" ref="CT67">MMULT(BL67:CN67,CR$2:CR$30)</f>
        <v>13.809476523179663</v>
      </c>
      <c r="CU67">
        <f t="shared" si="21"/>
        <v>-0.11500203369779172</v>
      </c>
      <c r="CV67">
        <f t="shared" si="22"/>
        <v>-0.11500203625864991</v>
      </c>
      <c r="CZ67">
        <f t="array" ref="CZ67">-LN(_xlfn.NORM.DIST(CO67,CX$3+MMULT(AJ67:BK67,CX$4:CX$31),CX$32,0))+CX$1*CX$33</f>
        <v>-0.61516293678473866</v>
      </c>
      <c r="DA67">
        <f t="array" ref="DA67">-LN(_xlfn.NORM.DIST(CO67,CY$3+MMULT(BM67:CN67,CY$4:CY$31),CY$32,0))+CY$1*CY$33</f>
        <v>-0.81964130051520545</v>
      </c>
      <c r="DB67">
        <f t="array" ref="DB67">MMULT(AJ67:AW67,CX$4:CX$17)</f>
        <v>1.7946187412292658</v>
      </c>
      <c r="DC67">
        <f t="array" ref="DC67">MMULT(BM67:BZ67,CY$4:CY$17)</f>
        <v>2.2501857469848581</v>
      </c>
      <c r="DD67">
        <f t="array" ref="DD67">MMULT(AX67:BK67,CX$18:CX$31)</f>
        <v>0.25209562269821328</v>
      </c>
      <c r="DE67">
        <f t="array" ref="DE67">MMULT(CA67:CN67,CY$18:CY$31)</f>
        <v>0.73922085950182781</v>
      </c>
      <c r="DO67">
        <f t="array" ref="DO67">-LN(_xlfn.GAMMA.DIST(U67,(1/DM$32)*EXP(DM$3+MMULT(AJ67:BK67,DM$4:DM$31)),DM$32,0))+DM$1*DM$34</f>
        <v>11.902368375927324</v>
      </c>
      <c r="DP67">
        <f t="array" ref="DP67">-LN(_xlfn.GAMMA.DIST(U67,EXP(DN$3+MMULT(BM67:CN67,DN$4:DN$31))/DN$32,DN$32,0))+DN$1*DN$34</f>
        <v>26.881075611507722</v>
      </c>
      <c r="DS67">
        <f t="array" ref="DS67">-LN(_xlfn.GAMMA.DIST(U67,EXP(DR$3+MMULT(BM67:CN67,DR$4:DR$31))/DR$32,DR$32,0))+DR$1*DR$34</f>
        <v>12.116018802740548</v>
      </c>
      <c r="DW67">
        <v>12.094154684655775</v>
      </c>
      <c r="DX67">
        <v>16.77193217130278</v>
      </c>
      <c r="EB67">
        <v>8</v>
      </c>
      <c r="EC67">
        <v>7</v>
      </c>
      <c r="ED67">
        <v>6</v>
      </c>
      <c r="EE67">
        <v>5</v>
      </c>
      <c r="EF67">
        <v>4</v>
      </c>
      <c r="EG67">
        <v>1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2</v>
      </c>
      <c r="EN67">
        <v>1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V67">
        <v>9</v>
      </c>
      <c r="EW67">
        <v>512</v>
      </c>
      <c r="EX67">
        <v>343</v>
      </c>
      <c r="EY67">
        <v>216</v>
      </c>
      <c r="EZ67">
        <v>125</v>
      </c>
      <c r="FA67">
        <v>27</v>
      </c>
      <c r="FB67">
        <v>8</v>
      </c>
      <c r="FC67">
        <v>0</v>
      </c>
      <c r="FD67">
        <v>3</v>
      </c>
      <c r="FE67">
        <v>8</v>
      </c>
      <c r="FF67">
        <v>1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</row>
    <row r="68" spans="7:171" x14ac:dyDescent="0.2">
      <c r="G68" s="2"/>
      <c r="R68">
        <v>11</v>
      </c>
      <c r="S68">
        <v>1</v>
      </c>
      <c r="T68">
        <v>11</v>
      </c>
      <c r="U68" s="1">
        <v>692986</v>
      </c>
      <c r="V68">
        <f t="shared" si="84"/>
        <v>10</v>
      </c>
      <c r="W68">
        <f t="shared" si="84"/>
        <v>9</v>
      </c>
      <c r="X68">
        <f t="shared" si="84"/>
        <v>8</v>
      </c>
      <c r="Y68">
        <f t="shared" si="103"/>
        <v>7</v>
      </c>
      <c r="Z68">
        <f t="shared" si="103"/>
        <v>6</v>
      </c>
      <c r="AA68">
        <f t="shared" si="103"/>
        <v>5</v>
      </c>
      <c r="AB68">
        <f t="shared" si="103"/>
        <v>4</v>
      </c>
      <c r="AC68">
        <f t="shared" si="103"/>
        <v>3</v>
      </c>
      <c r="AD68">
        <f t="shared" si="103"/>
        <v>2</v>
      </c>
      <c r="AE68">
        <f t="shared" si="103"/>
        <v>1</v>
      </c>
      <c r="AF68">
        <f t="shared" si="103"/>
        <v>0</v>
      </c>
      <c r="AG68">
        <f t="shared" si="103"/>
        <v>0</v>
      </c>
      <c r="AH68">
        <f t="shared" si="103"/>
        <v>0</v>
      </c>
      <c r="AI68">
        <f t="shared" si="103"/>
        <v>0</v>
      </c>
      <c r="AJ68">
        <f t="shared" si="104"/>
        <v>10</v>
      </c>
      <c r="AK68">
        <f t="shared" si="104"/>
        <v>9</v>
      </c>
      <c r="AL68">
        <f t="shared" si="104"/>
        <v>8</v>
      </c>
      <c r="AM68">
        <f t="shared" si="104"/>
        <v>7</v>
      </c>
      <c r="AN68">
        <f t="shared" si="104"/>
        <v>6</v>
      </c>
      <c r="AO68">
        <f t="shared" si="104"/>
        <v>5</v>
      </c>
      <c r="AP68">
        <f t="shared" si="104"/>
        <v>4</v>
      </c>
      <c r="AQ68">
        <f t="shared" si="104"/>
        <v>3</v>
      </c>
      <c r="AR68">
        <f t="shared" si="104"/>
        <v>2</v>
      </c>
      <c r="AS68">
        <f t="shared" si="104"/>
        <v>1</v>
      </c>
      <c r="AT68">
        <f t="shared" si="104"/>
        <v>0</v>
      </c>
      <c r="AU68">
        <f t="shared" si="104"/>
        <v>0</v>
      </c>
      <c r="AV68">
        <f t="shared" si="104"/>
        <v>0</v>
      </c>
      <c r="AW68">
        <f t="shared" ref="AW68:AW122" si="109">MAX(0,1+$R68-AW$1)</f>
        <v>0</v>
      </c>
      <c r="AX68">
        <f t="shared" si="105"/>
        <v>0</v>
      </c>
      <c r="AY68">
        <f t="shared" si="105"/>
        <v>0</v>
      </c>
      <c r="AZ68">
        <f t="shared" si="105"/>
        <v>0</v>
      </c>
      <c r="BA68">
        <f t="shared" si="105"/>
        <v>0</v>
      </c>
      <c r="BB68">
        <f t="shared" si="105"/>
        <v>0</v>
      </c>
      <c r="BC68">
        <f t="shared" si="105"/>
        <v>0</v>
      </c>
      <c r="BD68">
        <f t="shared" si="105"/>
        <v>0</v>
      </c>
      <c r="BE68">
        <f t="shared" si="105"/>
        <v>0</v>
      </c>
      <c r="BF68">
        <f t="shared" si="105"/>
        <v>0</v>
      </c>
      <c r="BG68">
        <f t="shared" si="105"/>
        <v>0</v>
      </c>
      <c r="BH68">
        <f t="shared" si="105"/>
        <v>0</v>
      </c>
      <c r="BI68">
        <f t="shared" si="105"/>
        <v>0</v>
      </c>
      <c r="BJ68">
        <f t="shared" si="105"/>
        <v>0</v>
      </c>
      <c r="BK68">
        <f t="shared" ref="BK68:BK122" si="110">MAX(0,1+$S68-BK$1)</f>
        <v>0</v>
      </c>
      <c r="BL68">
        <f t="shared" si="23"/>
        <v>1</v>
      </c>
      <c r="BM68">
        <f t="shared" si="106"/>
        <v>11</v>
      </c>
      <c r="BN68">
        <f t="shared" si="89"/>
        <v>1000</v>
      </c>
      <c r="BO68">
        <f t="shared" si="85"/>
        <v>729</v>
      </c>
      <c r="BP68">
        <f t="shared" si="85"/>
        <v>512</v>
      </c>
      <c r="BQ68">
        <f t="shared" si="85"/>
        <v>343</v>
      </c>
      <c r="BR68">
        <f t="shared" si="85"/>
        <v>216</v>
      </c>
      <c r="BS68">
        <f t="shared" si="85"/>
        <v>125</v>
      </c>
      <c r="BT68">
        <f t="shared" si="85"/>
        <v>64</v>
      </c>
      <c r="BU68">
        <f t="shared" si="85"/>
        <v>27</v>
      </c>
      <c r="BV68">
        <f t="shared" si="85"/>
        <v>8</v>
      </c>
      <c r="BW68">
        <f t="shared" si="85"/>
        <v>1</v>
      </c>
      <c r="BX68">
        <f t="shared" si="85"/>
        <v>0</v>
      </c>
      <c r="BY68">
        <f t="shared" si="85"/>
        <v>0</v>
      </c>
      <c r="BZ68">
        <f t="shared" si="85"/>
        <v>0</v>
      </c>
      <c r="CA68">
        <f t="shared" si="107"/>
        <v>1</v>
      </c>
      <c r="CB68">
        <f t="shared" si="90"/>
        <v>0</v>
      </c>
      <c r="CC68">
        <f t="shared" si="86"/>
        <v>0</v>
      </c>
      <c r="CD68">
        <f t="shared" si="86"/>
        <v>0</v>
      </c>
      <c r="CE68">
        <f t="shared" si="86"/>
        <v>0</v>
      </c>
      <c r="CF68">
        <f t="shared" si="86"/>
        <v>0</v>
      </c>
      <c r="CG68">
        <f t="shared" si="86"/>
        <v>0</v>
      </c>
      <c r="CH68">
        <f t="shared" si="86"/>
        <v>0</v>
      </c>
      <c r="CI68">
        <f t="shared" si="86"/>
        <v>0</v>
      </c>
      <c r="CJ68">
        <f t="shared" si="86"/>
        <v>0</v>
      </c>
      <c r="CK68">
        <f t="shared" si="86"/>
        <v>0</v>
      </c>
      <c r="CL68">
        <f t="shared" si="86"/>
        <v>0</v>
      </c>
      <c r="CM68">
        <f t="shared" si="86"/>
        <v>0</v>
      </c>
      <c r="CN68">
        <f t="shared" si="86"/>
        <v>0</v>
      </c>
      <c r="CO68">
        <f t="shared" si="108"/>
        <v>13.448765075947774</v>
      </c>
      <c r="CS68">
        <f t="array" ref="CS68">MMULT(AJ68:BL68,CQ$3:CQ$31)</f>
        <v>13.477788639673637</v>
      </c>
      <c r="CT68">
        <f t="array" ref="CT68">MMULT(BL68:CN68,CR$2:CR$30)</f>
        <v>13.47778863722996</v>
      </c>
      <c r="CU68">
        <f t="shared" ref="CU68:CU122" si="111">CO68-CS68</f>
        <v>-2.90235637258629E-2</v>
      </c>
      <c r="CV68">
        <f t="shared" ref="CV68:CV122" si="112">CO68-CT68</f>
        <v>-2.9023561282185639E-2</v>
      </c>
      <c r="CZ68">
        <f t="array" ref="CZ68">-LN(_xlfn.NORM.DIST(CO68,CX$3+MMULT(AJ68:BK68,CX$4:CX$31),CX$32,0))+CX$1*CX$33</f>
        <v>-0.64739719729608192</v>
      </c>
      <c r="DA68">
        <f t="array" ref="DA68">-LN(_xlfn.NORM.DIST(CO68,CY$3+MMULT(BM68:CN68,CY$4:CY$31),CY$32,0))+CY$1*CY$33</f>
        <v>-0.69610753589066632</v>
      </c>
      <c r="DB68">
        <f t="array" ref="DB68">MMULT(AJ68:AW68,CX$4:CX$17)</f>
        <v>1.7920380643966054</v>
      </c>
      <c r="DC68">
        <f t="array" ref="DC68">MMULT(BM68:BZ68,CY$4:CY$17)</f>
        <v>2.317043764330704</v>
      </c>
      <c r="DD68">
        <f t="array" ref="DD68">MMULT(AX68:BK68,CX$18:CX$31)</f>
        <v>0</v>
      </c>
      <c r="DE68">
        <f t="array" ref="DE68">MMULT(CA68:CN68,CY$18:CY$31)</f>
        <v>0.46567416545771162</v>
      </c>
      <c r="DO68">
        <f t="array" ref="DO68">-LN(_xlfn.GAMMA.DIST(U68,(1/DM$32)*EXP(DM$3+MMULT(AJ68:BK68,DM$4:DM$31)),DM$32,0))+DM$1*DM$34</f>
        <v>11.483990074874839</v>
      </c>
      <c r="DP68">
        <f t="array" ref="DP68">-LN(_xlfn.GAMMA.DIST(U68,EXP(DN$3+MMULT(BM68:CN68,DN$4:DN$31))/DN$32,DN$32,0))+DN$1*DN$34</f>
        <v>40.540567247199043</v>
      </c>
      <c r="DS68">
        <f t="array" ref="DS68">-LN(_xlfn.GAMMA.DIST(U68,EXP(DR$3+MMULT(BM68:CN68,DR$4:DR$31))/DR$32,DR$32,0))+DR$1*DR$34</f>
        <v>11.975106739869535</v>
      </c>
      <c r="DW68">
        <v>11.469438222637875</v>
      </c>
      <c r="DX68">
        <v>13.286146749960041</v>
      </c>
      <c r="EB68">
        <v>9</v>
      </c>
      <c r="EC68">
        <v>8</v>
      </c>
      <c r="ED68">
        <v>7</v>
      </c>
      <c r="EE68">
        <v>6</v>
      </c>
      <c r="EF68">
        <v>5</v>
      </c>
      <c r="EG68">
        <v>2</v>
      </c>
      <c r="EH68">
        <v>1</v>
      </c>
      <c r="EI68">
        <v>0</v>
      </c>
      <c r="EJ68">
        <v>0</v>
      </c>
      <c r="EK68">
        <v>0</v>
      </c>
      <c r="EL68">
        <v>0</v>
      </c>
      <c r="EM68">
        <v>1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V68">
        <v>10</v>
      </c>
      <c r="EW68">
        <v>729</v>
      </c>
      <c r="EX68">
        <v>512</v>
      </c>
      <c r="EY68">
        <v>343</v>
      </c>
      <c r="EZ68">
        <v>216</v>
      </c>
      <c r="FA68">
        <v>64</v>
      </c>
      <c r="FB68">
        <v>27</v>
      </c>
      <c r="FC68">
        <v>0</v>
      </c>
      <c r="FD68">
        <v>2</v>
      </c>
      <c r="FE68">
        <v>1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</row>
    <row r="69" spans="7:171" x14ac:dyDescent="0.2">
      <c r="G69" s="2"/>
      <c r="R69">
        <v>1</v>
      </c>
      <c r="S69">
        <v>12</v>
      </c>
      <c r="T69">
        <v>12</v>
      </c>
      <c r="U69" s="1">
        <v>8937</v>
      </c>
      <c r="V69">
        <f t="shared" si="84"/>
        <v>11</v>
      </c>
      <c r="W69">
        <f t="shared" si="84"/>
        <v>10</v>
      </c>
      <c r="X69">
        <f t="shared" si="84"/>
        <v>9</v>
      </c>
      <c r="Y69">
        <f t="shared" si="103"/>
        <v>8</v>
      </c>
      <c r="Z69">
        <f t="shared" si="103"/>
        <v>7</v>
      </c>
      <c r="AA69">
        <f t="shared" si="103"/>
        <v>6</v>
      </c>
      <c r="AB69">
        <f t="shared" si="103"/>
        <v>5</v>
      </c>
      <c r="AC69">
        <f t="shared" si="103"/>
        <v>4</v>
      </c>
      <c r="AD69">
        <f t="shared" si="103"/>
        <v>3</v>
      </c>
      <c r="AE69">
        <f t="shared" si="103"/>
        <v>2</v>
      </c>
      <c r="AF69">
        <f t="shared" si="103"/>
        <v>1</v>
      </c>
      <c r="AG69">
        <f t="shared" si="103"/>
        <v>0</v>
      </c>
      <c r="AH69">
        <f t="shared" si="103"/>
        <v>0</v>
      </c>
      <c r="AI69">
        <f t="shared" si="103"/>
        <v>0</v>
      </c>
      <c r="AJ69">
        <f t="shared" si="104"/>
        <v>0</v>
      </c>
      <c r="AK69">
        <f t="shared" si="104"/>
        <v>0</v>
      </c>
      <c r="AL69">
        <f t="shared" si="104"/>
        <v>0</v>
      </c>
      <c r="AM69">
        <f t="shared" si="104"/>
        <v>0</v>
      </c>
      <c r="AN69">
        <f t="shared" si="104"/>
        <v>0</v>
      </c>
      <c r="AO69">
        <f t="shared" si="104"/>
        <v>0</v>
      </c>
      <c r="AP69">
        <f t="shared" si="104"/>
        <v>0</v>
      </c>
      <c r="AQ69">
        <f t="shared" si="104"/>
        <v>0</v>
      </c>
      <c r="AR69">
        <f t="shared" si="104"/>
        <v>0</v>
      </c>
      <c r="AS69">
        <f t="shared" si="104"/>
        <v>0</v>
      </c>
      <c r="AT69">
        <f t="shared" si="104"/>
        <v>0</v>
      </c>
      <c r="AU69">
        <f t="shared" si="104"/>
        <v>0</v>
      </c>
      <c r="AV69">
        <f t="shared" si="104"/>
        <v>0</v>
      </c>
      <c r="AW69">
        <f t="shared" si="109"/>
        <v>0</v>
      </c>
      <c r="AX69">
        <f t="shared" si="105"/>
        <v>11</v>
      </c>
      <c r="AY69">
        <f t="shared" si="105"/>
        <v>10</v>
      </c>
      <c r="AZ69">
        <f t="shared" si="105"/>
        <v>9</v>
      </c>
      <c r="BA69">
        <f t="shared" si="105"/>
        <v>8</v>
      </c>
      <c r="BB69">
        <f t="shared" si="105"/>
        <v>7</v>
      </c>
      <c r="BC69">
        <f t="shared" si="105"/>
        <v>6</v>
      </c>
      <c r="BD69">
        <f t="shared" si="105"/>
        <v>5</v>
      </c>
      <c r="BE69">
        <f t="shared" si="105"/>
        <v>4</v>
      </c>
      <c r="BF69">
        <f t="shared" si="105"/>
        <v>3</v>
      </c>
      <c r="BG69">
        <f t="shared" si="105"/>
        <v>2</v>
      </c>
      <c r="BH69">
        <f t="shared" si="105"/>
        <v>1</v>
      </c>
      <c r="BI69">
        <f t="shared" si="105"/>
        <v>0</v>
      </c>
      <c r="BJ69">
        <f t="shared" si="105"/>
        <v>0</v>
      </c>
      <c r="BK69">
        <f t="shared" si="110"/>
        <v>0</v>
      </c>
      <c r="BL69">
        <f t="shared" ref="BL69:BL122" si="113">BL68</f>
        <v>1</v>
      </c>
      <c r="BM69">
        <f t="shared" si="106"/>
        <v>1</v>
      </c>
      <c r="BN69">
        <f t="shared" si="89"/>
        <v>0</v>
      </c>
      <c r="BO69">
        <f t="shared" si="85"/>
        <v>0</v>
      </c>
      <c r="BP69">
        <f t="shared" si="85"/>
        <v>0</v>
      </c>
      <c r="BQ69">
        <f t="shared" si="85"/>
        <v>0</v>
      </c>
      <c r="BR69">
        <f t="shared" si="85"/>
        <v>0</v>
      </c>
      <c r="BS69">
        <f t="shared" si="85"/>
        <v>0</v>
      </c>
      <c r="BT69">
        <f t="shared" si="85"/>
        <v>0</v>
      </c>
      <c r="BU69">
        <f t="shared" si="85"/>
        <v>0</v>
      </c>
      <c r="BV69">
        <f t="shared" si="85"/>
        <v>0</v>
      </c>
      <c r="BW69">
        <f t="shared" si="85"/>
        <v>0</v>
      </c>
      <c r="BX69">
        <f t="shared" si="85"/>
        <v>0</v>
      </c>
      <c r="BY69">
        <f t="shared" si="85"/>
        <v>0</v>
      </c>
      <c r="BZ69">
        <f t="shared" si="85"/>
        <v>0</v>
      </c>
      <c r="CA69">
        <f t="shared" si="107"/>
        <v>12</v>
      </c>
      <c r="CB69">
        <f t="shared" si="90"/>
        <v>1331</v>
      </c>
      <c r="CC69">
        <f t="shared" si="86"/>
        <v>1000</v>
      </c>
      <c r="CD69">
        <f t="shared" si="86"/>
        <v>729</v>
      </c>
      <c r="CE69">
        <f t="shared" si="86"/>
        <v>512</v>
      </c>
      <c r="CF69">
        <f t="shared" si="86"/>
        <v>343</v>
      </c>
      <c r="CG69">
        <f t="shared" si="86"/>
        <v>216</v>
      </c>
      <c r="CH69">
        <f t="shared" si="86"/>
        <v>125</v>
      </c>
      <c r="CI69">
        <f t="shared" si="86"/>
        <v>64</v>
      </c>
      <c r="CJ69">
        <f t="shared" si="86"/>
        <v>27</v>
      </c>
      <c r="CK69">
        <f t="shared" si="86"/>
        <v>8</v>
      </c>
      <c r="CL69">
        <f t="shared" si="86"/>
        <v>1</v>
      </c>
      <c r="CM69">
        <f t="shared" si="86"/>
        <v>0</v>
      </c>
      <c r="CN69">
        <f t="shared" si="86"/>
        <v>0</v>
      </c>
      <c r="CO69">
        <f t="shared" si="108"/>
        <v>9.097955241381392</v>
      </c>
      <c r="CS69">
        <f t="array" ref="CS69">MMULT(AJ69:BL69,CQ$3:CQ$31)</f>
        <v>9.1889613459316113</v>
      </c>
      <c r="CT69">
        <f t="array" ref="CT69">MMULT(BL69:CN69,CR$2:CR$30)</f>
        <v>9.1889613784974102</v>
      </c>
      <c r="CU69">
        <f t="shared" si="111"/>
        <v>-9.1006104550219291E-2</v>
      </c>
      <c r="CV69">
        <f t="shared" si="112"/>
        <v>-9.1006137116018238E-2</v>
      </c>
      <c r="CZ69">
        <f t="array" ref="CZ69">-LN(_xlfn.NORM.DIST(CO69,CX$3+MMULT(AJ69:BK69,CX$4:CX$31),CX$32,0))+CX$1*CX$33</f>
        <v>-0.72161113476966321</v>
      </c>
      <c r="DA69">
        <f t="array" ref="DA69">-LN(_xlfn.NORM.DIST(CO69,CY$3+MMULT(BM69:CN69,CY$4:CY$31),CY$32,0))+CY$1*CY$33</f>
        <v>-0.78234474728579739</v>
      </c>
      <c r="DB69">
        <f t="array" ref="DB69">MMULT(AJ69:AW69,CX$4:CX$17)</f>
        <v>0</v>
      </c>
      <c r="DC69">
        <f t="array" ref="DC69">MMULT(BM69:BZ69,CY$4:CY$17)</f>
        <v>0.48081546384431484</v>
      </c>
      <c r="DD69">
        <f t="array" ref="DD69">MMULT(AX69:BK69,CX$18:CX$31)</f>
        <v>-2.5890909805048312</v>
      </c>
      <c r="DE69">
        <f t="array" ref="DE69">MMULT(CA69:CN69,CY$18:CY$31)</f>
        <v>-2.0728361734627976</v>
      </c>
      <c r="DO69">
        <f t="array" ref="DO69">-LN(_xlfn.GAMMA.DIST(U69,(1/DM$32)*EXP(DM$3+MMULT(AJ69:BK69,DM$4:DM$31)),DM$32,0))+DM$1*DM$34</f>
        <v>9.3063806510325211</v>
      </c>
      <c r="DP69">
        <f t="array" ref="DP69">-LN(_xlfn.GAMMA.DIST(U69,EXP(DN$3+MMULT(BM69:CN69,DN$4:DN$31))/DN$32,DN$32,0))+DN$1*DN$34</f>
        <v>9.4819904268863766</v>
      </c>
      <c r="DS69">
        <f t="array" ref="DS69">-LN(_xlfn.GAMMA.DIST(U69,EXP(DR$3+MMULT(BM69:CN69,DR$4:DR$31))/DR$32,DR$32,0))+DR$1*DR$34</f>
        <v>9.383658825256143</v>
      </c>
      <c r="DW69">
        <v>9.2946312753109002</v>
      </c>
      <c r="DX69">
        <v>10.544012255575369</v>
      </c>
      <c r="EB69">
        <v>10</v>
      </c>
      <c r="EC69">
        <v>9</v>
      </c>
      <c r="ED69">
        <v>8</v>
      </c>
      <c r="EE69">
        <v>7</v>
      </c>
      <c r="EF69">
        <v>6</v>
      </c>
      <c r="EG69">
        <v>3</v>
      </c>
      <c r="EH69">
        <v>2</v>
      </c>
      <c r="EI69">
        <v>1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V69">
        <v>11</v>
      </c>
      <c r="EW69">
        <v>1000</v>
      </c>
      <c r="EX69">
        <v>729</v>
      </c>
      <c r="EY69">
        <v>512</v>
      </c>
      <c r="EZ69">
        <v>343</v>
      </c>
      <c r="FA69">
        <v>125</v>
      </c>
      <c r="FB69">
        <v>64</v>
      </c>
      <c r="FC69">
        <v>0</v>
      </c>
      <c r="FD69">
        <v>1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</row>
    <row r="70" spans="7:171" x14ac:dyDescent="0.2">
      <c r="G70" s="2"/>
      <c r="R70">
        <v>2</v>
      </c>
      <c r="S70">
        <v>11</v>
      </c>
      <c r="T70">
        <v>12</v>
      </c>
      <c r="U70" s="1">
        <v>12498</v>
      </c>
      <c r="V70">
        <f t="shared" si="84"/>
        <v>11</v>
      </c>
      <c r="W70">
        <f t="shared" si="84"/>
        <v>10</v>
      </c>
      <c r="X70">
        <f t="shared" si="84"/>
        <v>9</v>
      </c>
      <c r="Y70">
        <f t="shared" si="103"/>
        <v>8</v>
      </c>
      <c r="Z70">
        <f t="shared" si="103"/>
        <v>7</v>
      </c>
      <c r="AA70">
        <f t="shared" si="103"/>
        <v>6</v>
      </c>
      <c r="AB70">
        <f t="shared" si="103"/>
        <v>5</v>
      </c>
      <c r="AC70">
        <f t="shared" si="103"/>
        <v>4</v>
      </c>
      <c r="AD70">
        <f t="shared" si="103"/>
        <v>3</v>
      </c>
      <c r="AE70">
        <f t="shared" si="103"/>
        <v>2</v>
      </c>
      <c r="AF70">
        <f t="shared" si="103"/>
        <v>1</v>
      </c>
      <c r="AG70">
        <f t="shared" si="103"/>
        <v>0</v>
      </c>
      <c r="AH70">
        <f t="shared" si="103"/>
        <v>0</v>
      </c>
      <c r="AI70">
        <f t="shared" si="103"/>
        <v>0</v>
      </c>
      <c r="AJ70">
        <f t="shared" si="104"/>
        <v>1</v>
      </c>
      <c r="AK70">
        <f t="shared" si="104"/>
        <v>0</v>
      </c>
      <c r="AL70">
        <f t="shared" si="104"/>
        <v>0</v>
      </c>
      <c r="AM70">
        <f t="shared" si="104"/>
        <v>0</v>
      </c>
      <c r="AN70">
        <f t="shared" si="104"/>
        <v>0</v>
      </c>
      <c r="AO70">
        <f t="shared" si="104"/>
        <v>0</v>
      </c>
      <c r="AP70">
        <f t="shared" si="104"/>
        <v>0</v>
      </c>
      <c r="AQ70">
        <f t="shared" si="104"/>
        <v>0</v>
      </c>
      <c r="AR70">
        <f t="shared" si="104"/>
        <v>0</v>
      </c>
      <c r="AS70">
        <f t="shared" si="104"/>
        <v>0</v>
      </c>
      <c r="AT70">
        <f t="shared" si="104"/>
        <v>0</v>
      </c>
      <c r="AU70">
        <f t="shared" si="104"/>
        <v>0</v>
      </c>
      <c r="AV70">
        <f t="shared" si="104"/>
        <v>0</v>
      </c>
      <c r="AW70">
        <f t="shared" si="109"/>
        <v>0</v>
      </c>
      <c r="AX70">
        <f t="shared" si="105"/>
        <v>10</v>
      </c>
      <c r="AY70">
        <f t="shared" si="105"/>
        <v>9</v>
      </c>
      <c r="AZ70">
        <f t="shared" si="105"/>
        <v>8</v>
      </c>
      <c r="BA70">
        <f t="shared" si="105"/>
        <v>7</v>
      </c>
      <c r="BB70">
        <f t="shared" si="105"/>
        <v>6</v>
      </c>
      <c r="BC70">
        <f t="shared" si="105"/>
        <v>5</v>
      </c>
      <c r="BD70">
        <f t="shared" si="105"/>
        <v>4</v>
      </c>
      <c r="BE70">
        <f t="shared" si="105"/>
        <v>3</v>
      </c>
      <c r="BF70">
        <f t="shared" si="105"/>
        <v>2</v>
      </c>
      <c r="BG70">
        <f t="shared" si="105"/>
        <v>1</v>
      </c>
      <c r="BH70">
        <f t="shared" si="105"/>
        <v>0</v>
      </c>
      <c r="BI70">
        <f t="shared" si="105"/>
        <v>0</v>
      </c>
      <c r="BJ70">
        <f t="shared" si="105"/>
        <v>0</v>
      </c>
      <c r="BK70">
        <f t="shared" si="110"/>
        <v>0</v>
      </c>
      <c r="BL70">
        <f t="shared" si="113"/>
        <v>1</v>
      </c>
      <c r="BM70">
        <f t="shared" si="106"/>
        <v>2</v>
      </c>
      <c r="BN70">
        <f t="shared" si="89"/>
        <v>1</v>
      </c>
      <c r="BO70">
        <f t="shared" si="85"/>
        <v>0</v>
      </c>
      <c r="BP70">
        <f t="shared" si="85"/>
        <v>0</v>
      </c>
      <c r="BQ70">
        <f t="shared" si="85"/>
        <v>0</v>
      </c>
      <c r="BR70">
        <f t="shared" si="85"/>
        <v>0</v>
      </c>
      <c r="BS70">
        <f t="shared" si="85"/>
        <v>0</v>
      </c>
      <c r="BT70">
        <f t="shared" si="85"/>
        <v>0</v>
      </c>
      <c r="BU70">
        <f t="shared" si="85"/>
        <v>0</v>
      </c>
      <c r="BV70">
        <f t="shared" si="85"/>
        <v>0</v>
      </c>
      <c r="BW70">
        <f t="shared" si="85"/>
        <v>0</v>
      </c>
      <c r="BX70">
        <f t="shared" si="85"/>
        <v>0</v>
      </c>
      <c r="BY70">
        <f t="shared" si="85"/>
        <v>0</v>
      </c>
      <c r="BZ70">
        <f t="shared" si="85"/>
        <v>0</v>
      </c>
      <c r="CA70">
        <f t="shared" si="107"/>
        <v>11</v>
      </c>
      <c r="CB70">
        <f t="shared" si="90"/>
        <v>1000</v>
      </c>
      <c r="CC70">
        <f t="shared" si="86"/>
        <v>729</v>
      </c>
      <c r="CD70">
        <f t="shared" si="86"/>
        <v>512</v>
      </c>
      <c r="CE70">
        <f t="shared" si="86"/>
        <v>343</v>
      </c>
      <c r="CF70">
        <f t="shared" si="86"/>
        <v>216</v>
      </c>
      <c r="CG70">
        <f t="shared" si="86"/>
        <v>125</v>
      </c>
      <c r="CH70">
        <f t="shared" si="86"/>
        <v>64</v>
      </c>
      <c r="CI70">
        <f t="shared" si="86"/>
        <v>27</v>
      </c>
      <c r="CJ70">
        <f t="shared" si="86"/>
        <v>8</v>
      </c>
      <c r="CK70">
        <f t="shared" si="86"/>
        <v>1</v>
      </c>
      <c r="CL70">
        <f t="shared" si="86"/>
        <v>0</v>
      </c>
      <c r="CM70">
        <f t="shared" si="86"/>
        <v>0</v>
      </c>
      <c r="CN70">
        <f t="shared" si="86"/>
        <v>0</v>
      </c>
      <c r="CO70">
        <f t="shared" si="108"/>
        <v>9.4333239104890279</v>
      </c>
      <c r="CS70">
        <f t="array" ref="CS70">MMULT(AJ70:BL70,CQ$3:CQ$31)</f>
        <v>9.5851464905129209</v>
      </c>
      <c r="CT70">
        <f t="array" ref="CT70">MMULT(BL70:CN70,CR$2:CR$30)</f>
        <v>9.5851464119629668</v>
      </c>
      <c r="CU70">
        <f t="shared" si="111"/>
        <v>-0.15182258002389304</v>
      </c>
      <c r="CV70">
        <f t="shared" si="112"/>
        <v>-0.15182250147393894</v>
      </c>
      <c r="CZ70">
        <f t="array" ref="CZ70">-LN(_xlfn.NORM.DIST(CO70,CX$3+MMULT(AJ70:BK70,CX$4:CX$31),CX$32,0))+CX$1*CX$33</f>
        <v>0.28890847525066971</v>
      </c>
      <c r="DA70">
        <f t="array" ref="DA70">-LN(_xlfn.NORM.DIST(CO70,CY$3+MMULT(BM70:CN70,CY$4:CY$31),CY$32,0))+CY$1*CY$33</f>
        <v>0.1264900182560561</v>
      </c>
      <c r="DB70">
        <f t="array" ref="DB70">MMULT(AJ70:AW70,CX$4:CX$17)</f>
        <v>0.37496015948069039</v>
      </c>
      <c r="DC70">
        <f t="array" ref="DC70">MMULT(BM70:BZ70,CY$4:CY$17)</f>
        <v>0.86452039660996949</v>
      </c>
      <c r="DD70">
        <f t="array" ref="DD70">MMULT(AX70:BK70,CX$18:CX$31)</f>
        <v>-2.4674885885242253</v>
      </c>
      <c r="DE70">
        <f t="array" ref="DE70">MMULT(CA70:CN70,CY$18:CY$31)</f>
        <v>-1.9873792655786653</v>
      </c>
      <c r="DO70">
        <f t="array" ref="DO70">-LN(_xlfn.GAMMA.DIST(U70,(1/DM$32)*EXP(DM$3+MMULT(AJ70:BK70,DM$4:DM$31)),DM$32,0))+DM$1*DM$34</f>
        <v>9.9176312368375221</v>
      </c>
      <c r="DP70">
        <f t="array" ref="DP70">-LN(_xlfn.GAMMA.DIST(U70,EXP(DN$3+MMULT(BM70:CN70,DN$4:DN$31))/DN$32,DN$32,0))+DN$1*DN$34</f>
        <v>9.9373867033011436</v>
      </c>
      <c r="DS70">
        <f t="array" ref="DS70">-LN(_xlfn.GAMMA.DIST(U70,EXP(DR$3+MMULT(BM70:CN70,DR$4:DR$31))/DR$32,DR$32,0))+DR$1*DR$34</f>
        <v>9.7920035447560245</v>
      </c>
      <c r="DW70">
        <v>9.8692706799570544</v>
      </c>
      <c r="DX70">
        <v>10.759781917833156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11</v>
      </c>
      <c r="EN70">
        <v>10</v>
      </c>
      <c r="EO70">
        <v>8</v>
      </c>
      <c r="EP70">
        <v>7</v>
      </c>
      <c r="EQ70">
        <v>5</v>
      </c>
      <c r="ER70">
        <v>3</v>
      </c>
      <c r="ES70">
        <v>0</v>
      </c>
      <c r="ET70">
        <v>0</v>
      </c>
      <c r="EV70">
        <v>1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12</v>
      </c>
      <c r="FE70">
        <v>1331</v>
      </c>
      <c r="FF70">
        <v>1000</v>
      </c>
      <c r="FG70">
        <v>729</v>
      </c>
      <c r="FH70">
        <v>512</v>
      </c>
      <c r="FI70">
        <v>343</v>
      </c>
      <c r="FJ70">
        <v>216</v>
      </c>
      <c r="FK70">
        <v>125</v>
      </c>
      <c r="FL70">
        <v>8</v>
      </c>
      <c r="FM70">
        <v>1</v>
      </c>
      <c r="FN70">
        <v>0</v>
      </c>
      <c r="FO70">
        <v>0</v>
      </c>
    </row>
    <row r="71" spans="7:171" x14ac:dyDescent="0.2">
      <c r="G71" s="2"/>
      <c r="R71">
        <v>3</v>
      </c>
      <c r="S71">
        <v>10</v>
      </c>
      <c r="T71">
        <v>12</v>
      </c>
      <c r="U71" s="1">
        <v>17868</v>
      </c>
      <c r="V71">
        <f t="shared" si="84"/>
        <v>11</v>
      </c>
      <c r="W71">
        <f t="shared" si="84"/>
        <v>10</v>
      </c>
      <c r="X71">
        <f t="shared" si="84"/>
        <v>9</v>
      </c>
      <c r="Y71">
        <f t="shared" si="103"/>
        <v>8</v>
      </c>
      <c r="Z71">
        <f t="shared" si="103"/>
        <v>7</v>
      </c>
      <c r="AA71">
        <f t="shared" si="103"/>
        <v>6</v>
      </c>
      <c r="AB71">
        <f t="shared" si="103"/>
        <v>5</v>
      </c>
      <c r="AC71">
        <f t="shared" si="103"/>
        <v>4</v>
      </c>
      <c r="AD71">
        <f t="shared" si="103"/>
        <v>3</v>
      </c>
      <c r="AE71">
        <f t="shared" si="103"/>
        <v>2</v>
      </c>
      <c r="AF71">
        <f t="shared" si="103"/>
        <v>1</v>
      </c>
      <c r="AG71">
        <f t="shared" si="103"/>
        <v>0</v>
      </c>
      <c r="AH71">
        <f t="shared" si="103"/>
        <v>0</v>
      </c>
      <c r="AI71">
        <f t="shared" si="103"/>
        <v>0</v>
      </c>
      <c r="AJ71">
        <f t="shared" si="104"/>
        <v>2</v>
      </c>
      <c r="AK71">
        <f t="shared" si="104"/>
        <v>1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  <c r="AR71">
        <f t="shared" si="104"/>
        <v>0</v>
      </c>
      <c r="AS71">
        <f t="shared" si="104"/>
        <v>0</v>
      </c>
      <c r="AT71">
        <f t="shared" si="104"/>
        <v>0</v>
      </c>
      <c r="AU71">
        <f t="shared" si="104"/>
        <v>0</v>
      </c>
      <c r="AV71">
        <f t="shared" si="104"/>
        <v>0</v>
      </c>
      <c r="AW71">
        <f t="shared" si="109"/>
        <v>0</v>
      </c>
      <c r="AX71">
        <f t="shared" si="105"/>
        <v>9</v>
      </c>
      <c r="AY71">
        <f t="shared" si="105"/>
        <v>8</v>
      </c>
      <c r="AZ71">
        <f t="shared" si="105"/>
        <v>7</v>
      </c>
      <c r="BA71">
        <f t="shared" si="105"/>
        <v>6</v>
      </c>
      <c r="BB71">
        <f t="shared" si="105"/>
        <v>5</v>
      </c>
      <c r="BC71">
        <f t="shared" si="105"/>
        <v>4</v>
      </c>
      <c r="BD71">
        <f t="shared" si="105"/>
        <v>3</v>
      </c>
      <c r="BE71">
        <f t="shared" si="105"/>
        <v>2</v>
      </c>
      <c r="BF71">
        <f t="shared" si="105"/>
        <v>1</v>
      </c>
      <c r="BG71">
        <f t="shared" si="105"/>
        <v>0</v>
      </c>
      <c r="BH71">
        <f t="shared" si="105"/>
        <v>0</v>
      </c>
      <c r="BI71">
        <f t="shared" si="105"/>
        <v>0</v>
      </c>
      <c r="BJ71">
        <f t="shared" si="105"/>
        <v>0</v>
      </c>
      <c r="BK71">
        <f t="shared" si="110"/>
        <v>0</v>
      </c>
      <c r="BL71">
        <f t="shared" si="113"/>
        <v>1</v>
      </c>
      <c r="BM71">
        <f t="shared" si="106"/>
        <v>3</v>
      </c>
      <c r="BN71">
        <f t="shared" si="89"/>
        <v>8</v>
      </c>
      <c r="BO71">
        <f t="shared" si="85"/>
        <v>1</v>
      </c>
      <c r="BP71">
        <f t="shared" si="85"/>
        <v>0</v>
      </c>
      <c r="BQ71">
        <f t="shared" si="85"/>
        <v>0</v>
      </c>
      <c r="BR71">
        <f t="shared" si="85"/>
        <v>0</v>
      </c>
      <c r="BS71">
        <f t="shared" si="85"/>
        <v>0</v>
      </c>
      <c r="BT71">
        <f t="shared" si="85"/>
        <v>0</v>
      </c>
      <c r="BU71">
        <f t="shared" si="85"/>
        <v>0</v>
      </c>
      <c r="BV71">
        <f t="shared" si="85"/>
        <v>0</v>
      </c>
      <c r="BW71">
        <f t="shared" si="85"/>
        <v>0</v>
      </c>
      <c r="BX71">
        <f t="shared" si="85"/>
        <v>0</v>
      </c>
      <c r="BY71">
        <f t="shared" si="85"/>
        <v>0</v>
      </c>
      <c r="BZ71">
        <f t="shared" si="85"/>
        <v>0</v>
      </c>
      <c r="CA71">
        <f t="shared" si="107"/>
        <v>10</v>
      </c>
      <c r="CB71">
        <f t="shared" si="90"/>
        <v>729</v>
      </c>
      <c r="CC71">
        <f t="shared" si="86"/>
        <v>512</v>
      </c>
      <c r="CD71">
        <f t="shared" si="86"/>
        <v>343</v>
      </c>
      <c r="CE71">
        <f t="shared" si="86"/>
        <v>216</v>
      </c>
      <c r="CF71">
        <f t="shared" si="86"/>
        <v>125</v>
      </c>
      <c r="CG71">
        <f t="shared" si="86"/>
        <v>64</v>
      </c>
      <c r="CH71">
        <f t="shared" si="86"/>
        <v>27</v>
      </c>
      <c r="CI71">
        <f t="shared" si="86"/>
        <v>8</v>
      </c>
      <c r="CJ71">
        <f t="shared" si="86"/>
        <v>1</v>
      </c>
      <c r="CK71">
        <f t="shared" si="86"/>
        <v>0</v>
      </c>
      <c r="CL71">
        <f t="shared" si="86"/>
        <v>0</v>
      </c>
      <c r="CM71">
        <f t="shared" si="86"/>
        <v>0</v>
      </c>
      <c r="CN71">
        <f t="shared" si="86"/>
        <v>0</v>
      </c>
      <c r="CO71">
        <f t="shared" si="108"/>
        <v>9.7907666824720092</v>
      </c>
      <c r="CS71">
        <f t="array" ref="CS71">MMULT(AJ71:BL71,CQ$3:CQ$31)</f>
        <v>9.6936981598570675</v>
      </c>
      <c r="CT71">
        <f t="array" ref="CT71">MMULT(BL71:CN71,CR$2:CR$30)</f>
        <v>9.6936982594154451</v>
      </c>
      <c r="CU71">
        <f t="shared" si="111"/>
        <v>9.7068522614941699E-2</v>
      </c>
      <c r="CV71">
        <f t="shared" si="112"/>
        <v>9.7068423056564157E-2</v>
      </c>
      <c r="CZ71">
        <f t="array" ref="CZ71">-LN(_xlfn.NORM.DIST(CO71,CX$3+MMULT(AJ71:BK71,CX$4:CX$31),CX$32,0))+CX$1*CX$33</f>
        <v>-0.2484499985041842</v>
      </c>
      <c r="DA71">
        <f t="array" ref="DA71">-LN(_xlfn.NORM.DIST(CO71,CY$3+MMULT(BM71:CN71,CY$4:CY$31),CY$32,0))+CY$1*CY$33</f>
        <v>-0.32854568095660269</v>
      </c>
      <c r="DB71">
        <f t="array" ref="DB71">MMULT(AJ71:AW71,CX$4:CX$17)</f>
        <v>0.29266904743643024</v>
      </c>
      <c r="DC71">
        <f t="array" ref="DC71">MMULT(BM71:BZ71,CY$4:CY$17)</f>
        <v>0.80378726808709378</v>
      </c>
      <c r="DD71">
        <f t="array" ref="DD71">MMULT(AX71:BK71,CX$18:CX$31)</f>
        <v>-2.3457887156085664</v>
      </c>
      <c r="DE71">
        <f t="array" ref="DE71">MMULT(CA71:CN71,CY$18:CY$31)</f>
        <v>-1.8878193065060986</v>
      </c>
      <c r="DO71">
        <f t="array" ref="DO71">-LN(_xlfn.GAMMA.DIST(U71,(1/DM$32)*EXP(DM$3+MMULT(AJ71:BK71,DM$4:DM$31)),DM$32,0))+DM$1*DM$34</f>
        <v>9.9286390410539838</v>
      </c>
      <c r="DP71">
        <f t="array" ref="DP71">-LN(_xlfn.GAMMA.DIST(U71,EXP(DN$3+MMULT(BM71:CN71,DN$4:DN$31))/DN$32,DN$32,0))+DN$1*DN$34</f>
        <v>9.9799899979548776</v>
      </c>
      <c r="DS71">
        <f t="array" ref="DS71">-LN(_xlfn.GAMMA.DIST(U71,EXP(DR$3+MMULT(BM71:CN71,DR$4:DR$31))/DR$32,DR$32,0))+DR$1*DR$34</f>
        <v>9.8199064100607689</v>
      </c>
      <c r="DW71">
        <v>9.9172270784885299</v>
      </c>
      <c r="DX71">
        <v>10.987548747613461</v>
      </c>
      <c r="EB71">
        <v>1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10</v>
      </c>
      <c r="EN71">
        <v>9</v>
      </c>
      <c r="EO71">
        <v>7</v>
      </c>
      <c r="EP71">
        <v>6</v>
      </c>
      <c r="EQ71">
        <v>4</v>
      </c>
      <c r="ER71">
        <v>2</v>
      </c>
      <c r="ES71">
        <v>0</v>
      </c>
      <c r="ET71">
        <v>0</v>
      </c>
      <c r="EV71">
        <v>2</v>
      </c>
      <c r="EW71">
        <v>1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11</v>
      </c>
      <c r="FE71">
        <v>1000</v>
      </c>
      <c r="FF71">
        <v>729</v>
      </c>
      <c r="FG71">
        <v>512</v>
      </c>
      <c r="FH71">
        <v>343</v>
      </c>
      <c r="FI71">
        <v>216</v>
      </c>
      <c r="FJ71">
        <v>125</v>
      </c>
      <c r="FK71">
        <v>64</v>
      </c>
      <c r="FL71">
        <v>1</v>
      </c>
      <c r="FM71">
        <v>0</v>
      </c>
      <c r="FN71">
        <v>0</v>
      </c>
      <c r="FO71">
        <v>0</v>
      </c>
    </row>
    <row r="72" spans="7:171" x14ac:dyDescent="0.2">
      <c r="G72" s="2"/>
      <c r="R72">
        <v>4</v>
      </c>
      <c r="S72">
        <v>9</v>
      </c>
      <c r="T72">
        <v>12</v>
      </c>
      <c r="U72" s="1">
        <v>12993</v>
      </c>
      <c r="V72">
        <f t="shared" si="84"/>
        <v>11</v>
      </c>
      <c r="W72">
        <f t="shared" si="84"/>
        <v>10</v>
      </c>
      <c r="X72">
        <f t="shared" si="84"/>
        <v>9</v>
      </c>
      <c r="Y72">
        <f t="shared" si="103"/>
        <v>8</v>
      </c>
      <c r="Z72">
        <f t="shared" si="103"/>
        <v>7</v>
      </c>
      <c r="AA72">
        <f t="shared" si="103"/>
        <v>6</v>
      </c>
      <c r="AB72">
        <f t="shared" si="103"/>
        <v>5</v>
      </c>
      <c r="AC72">
        <f t="shared" si="103"/>
        <v>4</v>
      </c>
      <c r="AD72">
        <f t="shared" si="103"/>
        <v>3</v>
      </c>
      <c r="AE72">
        <f t="shared" si="103"/>
        <v>2</v>
      </c>
      <c r="AF72">
        <f t="shared" si="103"/>
        <v>1</v>
      </c>
      <c r="AG72">
        <f t="shared" si="103"/>
        <v>0</v>
      </c>
      <c r="AH72">
        <f t="shared" si="103"/>
        <v>0</v>
      </c>
      <c r="AI72">
        <f t="shared" si="103"/>
        <v>0</v>
      </c>
      <c r="AJ72">
        <f t="shared" si="104"/>
        <v>3</v>
      </c>
      <c r="AK72">
        <f t="shared" si="104"/>
        <v>2</v>
      </c>
      <c r="AL72">
        <f t="shared" si="104"/>
        <v>1</v>
      </c>
      <c r="AM72">
        <f t="shared" si="104"/>
        <v>0</v>
      </c>
      <c r="AN72">
        <f t="shared" si="104"/>
        <v>0</v>
      </c>
      <c r="AO72">
        <f t="shared" si="104"/>
        <v>0</v>
      </c>
      <c r="AP72">
        <f t="shared" si="104"/>
        <v>0</v>
      </c>
      <c r="AQ72">
        <f t="shared" si="104"/>
        <v>0</v>
      </c>
      <c r="AR72">
        <f t="shared" si="104"/>
        <v>0</v>
      </c>
      <c r="AS72">
        <f t="shared" si="104"/>
        <v>0</v>
      </c>
      <c r="AT72">
        <f t="shared" si="104"/>
        <v>0</v>
      </c>
      <c r="AU72">
        <f t="shared" si="104"/>
        <v>0</v>
      </c>
      <c r="AV72">
        <f t="shared" si="104"/>
        <v>0</v>
      </c>
      <c r="AW72">
        <f t="shared" si="109"/>
        <v>0</v>
      </c>
      <c r="AX72">
        <f t="shared" si="105"/>
        <v>8</v>
      </c>
      <c r="AY72">
        <f t="shared" si="105"/>
        <v>7</v>
      </c>
      <c r="AZ72">
        <f t="shared" si="105"/>
        <v>6</v>
      </c>
      <c r="BA72">
        <f t="shared" si="105"/>
        <v>5</v>
      </c>
      <c r="BB72">
        <f t="shared" si="105"/>
        <v>4</v>
      </c>
      <c r="BC72">
        <f t="shared" si="105"/>
        <v>3</v>
      </c>
      <c r="BD72">
        <f t="shared" si="105"/>
        <v>2</v>
      </c>
      <c r="BE72">
        <f t="shared" si="105"/>
        <v>1</v>
      </c>
      <c r="BF72">
        <f t="shared" si="105"/>
        <v>0</v>
      </c>
      <c r="BG72">
        <f t="shared" si="105"/>
        <v>0</v>
      </c>
      <c r="BH72">
        <f t="shared" si="105"/>
        <v>0</v>
      </c>
      <c r="BI72">
        <f t="shared" si="105"/>
        <v>0</v>
      </c>
      <c r="BJ72">
        <f t="shared" si="105"/>
        <v>0</v>
      </c>
      <c r="BK72">
        <f t="shared" si="110"/>
        <v>0</v>
      </c>
      <c r="BL72">
        <f t="shared" si="113"/>
        <v>1</v>
      </c>
      <c r="BM72">
        <f t="shared" si="106"/>
        <v>4</v>
      </c>
      <c r="BN72">
        <f t="shared" si="89"/>
        <v>27</v>
      </c>
      <c r="BO72">
        <f t="shared" si="85"/>
        <v>8</v>
      </c>
      <c r="BP72">
        <f t="shared" si="85"/>
        <v>1</v>
      </c>
      <c r="BQ72">
        <f t="shared" si="85"/>
        <v>0</v>
      </c>
      <c r="BR72">
        <f t="shared" si="85"/>
        <v>0</v>
      </c>
      <c r="BS72">
        <f t="shared" si="85"/>
        <v>0</v>
      </c>
      <c r="BT72">
        <f t="shared" si="85"/>
        <v>0</v>
      </c>
      <c r="BU72">
        <f t="shared" si="85"/>
        <v>0</v>
      </c>
      <c r="BV72">
        <f t="shared" si="85"/>
        <v>0</v>
      </c>
      <c r="BW72">
        <f t="shared" si="85"/>
        <v>0</v>
      </c>
      <c r="BX72">
        <f t="shared" si="85"/>
        <v>0</v>
      </c>
      <c r="BY72">
        <f t="shared" si="85"/>
        <v>0</v>
      </c>
      <c r="BZ72">
        <f t="shared" si="85"/>
        <v>0</v>
      </c>
      <c r="CA72">
        <f t="shared" si="107"/>
        <v>9</v>
      </c>
      <c r="CB72">
        <f t="shared" si="90"/>
        <v>512</v>
      </c>
      <c r="CC72">
        <f t="shared" si="86"/>
        <v>343</v>
      </c>
      <c r="CD72">
        <f t="shared" si="86"/>
        <v>216</v>
      </c>
      <c r="CE72">
        <f t="shared" si="86"/>
        <v>125</v>
      </c>
      <c r="CF72">
        <f t="shared" si="86"/>
        <v>64</v>
      </c>
      <c r="CG72">
        <f t="shared" si="86"/>
        <v>27</v>
      </c>
      <c r="CH72">
        <f t="shared" si="86"/>
        <v>8</v>
      </c>
      <c r="CI72">
        <f t="shared" si="86"/>
        <v>1</v>
      </c>
      <c r="CJ72">
        <f t="shared" si="86"/>
        <v>0</v>
      </c>
      <c r="CK72">
        <f t="shared" si="86"/>
        <v>0</v>
      </c>
      <c r="CL72">
        <f t="shared" si="86"/>
        <v>0</v>
      </c>
      <c r="CM72">
        <f t="shared" si="86"/>
        <v>0</v>
      </c>
      <c r="CN72">
        <f t="shared" si="86"/>
        <v>0</v>
      </c>
      <c r="CO72">
        <f t="shared" si="108"/>
        <v>9.4721660298827359</v>
      </c>
      <c r="CS72">
        <f t="array" ref="CS72">MMULT(AJ72:BL72,CQ$3:CQ$31)</f>
        <v>9.4617769587056149</v>
      </c>
      <c r="CT72">
        <f t="array" ref="CT72">MMULT(BL72:CN72,CR$2:CR$30)</f>
        <v>9.4617769961923379</v>
      </c>
      <c r="CU72">
        <f t="shared" si="111"/>
        <v>1.0389071177121068E-2</v>
      </c>
      <c r="CV72">
        <f t="shared" si="112"/>
        <v>1.0389033690398009E-2</v>
      </c>
      <c r="CZ72">
        <f t="array" ref="CZ72">-LN(_xlfn.NORM.DIST(CO72,CX$3+MMULT(AJ72:BK72,CX$4:CX$31),CX$32,0))+CX$1*CX$33</f>
        <v>-0.6916521829879112</v>
      </c>
      <c r="DA72">
        <f t="array" ref="DA72">-LN(_xlfn.NORM.DIST(CO72,CY$3+MMULT(BM72:CN72,CY$4:CY$31),CY$32,0))+CY$1*CY$33</f>
        <v>-0.76894104429504861</v>
      </c>
      <c r="DB72">
        <f t="array" ref="DB72">MMULT(AJ72:AW72,CX$4:CX$17)</f>
        <v>2.4188062717725528E-2</v>
      </c>
      <c r="DC72">
        <f t="array" ref="DC72">MMULT(BM72:BZ72,CY$4:CY$17)</f>
        <v>0.52819134365223797</v>
      </c>
      <c r="DD72">
        <f t="array" ref="DD72">MMULT(AX72:BK72,CX$18:CX$31)</f>
        <v>-2.2240879837967999</v>
      </c>
      <c r="DE72">
        <f t="array" ref="DE72">MMULT(CA72:CN72,CY$18:CY$31)</f>
        <v>-1.7415884314581105</v>
      </c>
      <c r="DO72">
        <f t="array" ref="DO72">-LN(_xlfn.GAMMA.DIST(U72,(1/DM$32)*EXP(DM$3+MMULT(AJ72:BK72,DM$4:DM$31)),DM$32,0))+DM$1*DM$34</f>
        <v>9.4994359759306946</v>
      </c>
      <c r="DP72">
        <f t="array" ref="DP72">-LN(_xlfn.GAMMA.DIST(U72,EXP(DN$3+MMULT(BM72:CN72,DN$4:DN$31))/DN$32,DN$32,0))+DN$1*DN$34</f>
        <v>9.5421568479193617</v>
      </c>
      <c r="DS72">
        <f t="array" ref="DS72">-LN(_xlfn.GAMMA.DIST(U72,EXP(DR$3+MMULT(BM72:CN72,DR$4:DR$31))/DR$32,DR$32,0))+DR$1*DR$34</f>
        <v>9.5753519849538051</v>
      </c>
      <c r="DW72">
        <v>9.4865175248353122</v>
      </c>
      <c r="DX72">
        <v>11.065965228582682</v>
      </c>
      <c r="EB72">
        <v>2</v>
      </c>
      <c r="EC72">
        <v>1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9</v>
      </c>
      <c r="EN72">
        <v>8</v>
      </c>
      <c r="EO72">
        <v>6</v>
      </c>
      <c r="EP72">
        <v>5</v>
      </c>
      <c r="EQ72">
        <v>3</v>
      </c>
      <c r="ER72">
        <v>1</v>
      </c>
      <c r="ES72">
        <v>0</v>
      </c>
      <c r="ET72">
        <v>0</v>
      </c>
      <c r="EV72">
        <v>3</v>
      </c>
      <c r="EW72">
        <v>8</v>
      </c>
      <c r="EX72">
        <v>1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10</v>
      </c>
      <c r="FE72">
        <v>729</v>
      </c>
      <c r="FF72">
        <v>512</v>
      </c>
      <c r="FG72">
        <v>343</v>
      </c>
      <c r="FH72">
        <v>216</v>
      </c>
      <c r="FI72">
        <v>125</v>
      </c>
      <c r="FJ72">
        <v>64</v>
      </c>
      <c r="FK72">
        <v>27</v>
      </c>
      <c r="FL72">
        <v>0</v>
      </c>
      <c r="FM72">
        <v>0</v>
      </c>
      <c r="FN72">
        <v>0</v>
      </c>
      <c r="FO72">
        <v>0</v>
      </c>
    </row>
    <row r="73" spans="7:171" x14ac:dyDescent="0.2">
      <c r="G73" s="2"/>
      <c r="R73">
        <v>5</v>
      </c>
      <c r="S73">
        <v>8</v>
      </c>
      <c r="T73">
        <v>12</v>
      </c>
      <c r="U73" s="1">
        <v>25356</v>
      </c>
      <c r="V73">
        <f t="shared" si="84"/>
        <v>11</v>
      </c>
      <c r="W73">
        <f t="shared" si="84"/>
        <v>10</v>
      </c>
      <c r="X73">
        <f t="shared" si="84"/>
        <v>9</v>
      </c>
      <c r="Y73">
        <f t="shared" si="103"/>
        <v>8</v>
      </c>
      <c r="Z73">
        <f t="shared" si="103"/>
        <v>7</v>
      </c>
      <c r="AA73">
        <f t="shared" si="103"/>
        <v>6</v>
      </c>
      <c r="AB73">
        <f t="shared" si="103"/>
        <v>5</v>
      </c>
      <c r="AC73">
        <f t="shared" si="103"/>
        <v>4</v>
      </c>
      <c r="AD73">
        <f t="shared" si="103"/>
        <v>3</v>
      </c>
      <c r="AE73">
        <f t="shared" si="103"/>
        <v>2</v>
      </c>
      <c r="AF73">
        <f t="shared" si="103"/>
        <v>1</v>
      </c>
      <c r="AG73">
        <f t="shared" si="103"/>
        <v>0</v>
      </c>
      <c r="AH73">
        <f t="shared" si="103"/>
        <v>0</v>
      </c>
      <c r="AI73">
        <f t="shared" si="103"/>
        <v>0</v>
      </c>
      <c r="AJ73">
        <f t="shared" si="104"/>
        <v>4</v>
      </c>
      <c r="AK73">
        <f t="shared" si="104"/>
        <v>3</v>
      </c>
      <c r="AL73">
        <f t="shared" si="104"/>
        <v>2</v>
      </c>
      <c r="AM73">
        <f t="shared" si="104"/>
        <v>1</v>
      </c>
      <c r="AN73">
        <f t="shared" si="104"/>
        <v>0</v>
      </c>
      <c r="AO73">
        <f t="shared" si="104"/>
        <v>0</v>
      </c>
      <c r="AP73">
        <f t="shared" si="104"/>
        <v>0</v>
      </c>
      <c r="AQ73">
        <f t="shared" si="104"/>
        <v>0</v>
      </c>
      <c r="AR73">
        <f t="shared" si="104"/>
        <v>0</v>
      </c>
      <c r="AS73">
        <f t="shared" si="104"/>
        <v>0</v>
      </c>
      <c r="AT73">
        <f t="shared" si="104"/>
        <v>0</v>
      </c>
      <c r="AU73">
        <f t="shared" si="104"/>
        <v>0</v>
      </c>
      <c r="AV73">
        <f t="shared" si="104"/>
        <v>0</v>
      </c>
      <c r="AW73">
        <f t="shared" si="109"/>
        <v>0</v>
      </c>
      <c r="AX73">
        <f t="shared" si="105"/>
        <v>7</v>
      </c>
      <c r="AY73">
        <f t="shared" si="105"/>
        <v>6</v>
      </c>
      <c r="AZ73">
        <f t="shared" si="105"/>
        <v>5</v>
      </c>
      <c r="BA73">
        <f t="shared" si="105"/>
        <v>4</v>
      </c>
      <c r="BB73">
        <f t="shared" si="105"/>
        <v>3</v>
      </c>
      <c r="BC73">
        <f t="shared" si="105"/>
        <v>2</v>
      </c>
      <c r="BD73">
        <f t="shared" si="105"/>
        <v>1</v>
      </c>
      <c r="BE73">
        <f t="shared" si="105"/>
        <v>0</v>
      </c>
      <c r="BF73">
        <f t="shared" si="105"/>
        <v>0</v>
      </c>
      <c r="BG73">
        <f t="shared" si="105"/>
        <v>0</v>
      </c>
      <c r="BH73">
        <f t="shared" si="105"/>
        <v>0</v>
      </c>
      <c r="BI73">
        <f t="shared" si="105"/>
        <v>0</v>
      </c>
      <c r="BJ73">
        <f t="shared" si="105"/>
        <v>0</v>
      </c>
      <c r="BK73">
        <f t="shared" si="110"/>
        <v>0</v>
      </c>
      <c r="BL73">
        <f t="shared" si="113"/>
        <v>1</v>
      </c>
      <c r="BM73">
        <f t="shared" si="106"/>
        <v>5</v>
      </c>
      <c r="BN73">
        <f t="shared" si="89"/>
        <v>64</v>
      </c>
      <c r="BO73">
        <f t="shared" si="85"/>
        <v>27</v>
      </c>
      <c r="BP73">
        <f t="shared" si="85"/>
        <v>8</v>
      </c>
      <c r="BQ73">
        <f t="shared" si="85"/>
        <v>1</v>
      </c>
      <c r="BR73">
        <f t="shared" si="85"/>
        <v>0</v>
      </c>
      <c r="BS73">
        <f t="shared" si="85"/>
        <v>0</v>
      </c>
      <c r="BT73">
        <f t="shared" si="85"/>
        <v>0</v>
      </c>
      <c r="BU73">
        <f t="shared" si="85"/>
        <v>0</v>
      </c>
      <c r="BV73">
        <f t="shared" si="85"/>
        <v>0</v>
      </c>
      <c r="BW73">
        <f t="shared" si="85"/>
        <v>0</v>
      </c>
      <c r="BX73">
        <f t="shared" si="85"/>
        <v>0</v>
      </c>
      <c r="BY73">
        <f t="shared" si="85"/>
        <v>0</v>
      </c>
      <c r="BZ73">
        <f t="shared" si="85"/>
        <v>0</v>
      </c>
      <c r="CA73">
        <f t="shared" si="107"/>
        <v>8</v>
      </c>
      <c r="CB73">
        <f t="shared" si="90"/>
        <v>343</v>
      </c>
      <c r="CC73">
        <f t="shared" si="86"/>
        <v>216</v>
      </c>
      <c r="CD73">
        <f t="shared" si="86"/>
        <v>125</v>
      </c>
      <c r="CE73">
        <f t="shared" si="86"/>
        <v>64</v>
      </c>
      <c r="CF73">
        <f t="shared" si="86"/>
        <v>27</v>
      </c>
      <c r="CG73">
        <f t="shared" si="86"/>
        <v>8</v>
      </c>
      <c r="CH73">
        <f t="shared" si="86"/>
        <v>1</v>
      </c>
      <c r="CI73">
        <f t="shared" si="86"/>
        <v>0</v>
      </c>
      <c r="CJ73">
        <f t="shared" si="86"/>
        <v>0</v>
      </c>
      <c r="CK73">
        <f t="shared" si="86"/>
        <v>0</v>
      </c>
      <c r="CL73">
        <f t="shared" si="86"/>
        <v>0</v>
      </c>
      <c r="CM73">
        <f t="shared" si="86"/>
        <v>0</v>
      </c>
      <c r="CN73">
        <f t="shared" si="86"/>
        <v>0</v>
      </c>
      <c r="CO73">
        <f t="shared" si="108"/>
        <v>10.140770667404057</v>
      </c>
      <c r="CS73">
        <f t="array" ref="CS73">MMULT(AJ73:BL73,CQ$3:CQ$31)</f>
        <v>9.9371421441846284</v>
      </c>
      <c r="CT73">
        <f t="array" ref="CT73">MMULT(BL73:CN73,CR$2:CR$30)</f>
        <v>9.9371421967876454</v>
      </c>
      <c r="CU73">
        <f t="shared" si="111"/>
        <v>0.20362852321942881</v>
      </c>
      <c r="CV73">
        <f t="shared" si="112"/>
        <v>0.20362847061641176</v>
      </c>
      <c r="CZ73">
        <f t="array" ref="CZ73">-LN(_xlfn.NORM.DIST(CO73,CX$3+MMULT(AJ73:BK73,CX$4:CX$31),CX$32,0))+CX$1*CX$33</f>
        <v>0.58126272946611979</v>
      </c>
      <c r="DA73">
        <f t="array" ref="DA73">-LN(_xlfn.NORM.DIST(CO73,CY$3+MMULT(BM73:CN73,CY$4:CY$31),CY$32,0))+CY$1*CY$33</f>
        <v>1.3307530717808098</v>
      </c>
      <c r="DB73">
        <f t="array" ref="DB73">MMULT(AJ73:AW73,CX$4:CX$17)</f>
        <v>0.22362936935993361</v>
      </c>
      <c r="DC73">
        <f t="array" ref="DC73">MMULT(BM73:BZ73,CY$4:CY$17)</f>
        <v>0.66812302016973479</v>
      </c>
      <c r="DD73">
        <f t="array" ref="DD73">MMULT(AX73:BK73,CX$18:CX$31)</f>
        <v>-2.0095913278623723</v>
      </c>
      <c r="DE73">
        <f t="array" ref="DE73">MMULT(CA73:CN73,CY$18:CY$31)</f>
        <v>-1.5418744019739117</v>
      </c>
      <c r="DO73">
        <f t="array" ref="DO73">-LN(_xlfn.GAMMA.DIST(U73,(1/DM$32)*EXP(DM$3+MMULT(AJ73:BK73,DM$4:DM$31)),DM$32,0))+DM$1*DM$34</f>
        <v>10.405603456077726</v>
      </c>
      <c r="DP73">
        <f t="array" ref="DP73">-LN(_xlfn.GAMMA.DIST(U73,EXP(DN$3+MMULT(BM73:CN73,DN$4:DN$31))/DN$32,DN$32,0))+DN$1*DN$34</f>
        <v>10.562704463116113</v>
      </c>
      <c r="DS73">
        <f t="array" ref="DS73">-LN(_xlfn.GAMMA.DIST(U73,EXP(DR$3+MMULT(BM73:CN73,DR$4:DR$31))/DR$32,DR$32,0))+DR$1*DR$34</f>
        <v>10.374870795630915</v>
      </c>
      <c r="DW73">
        <v>10.351472675392582</v>
      </c>
      <c r="DX73">
        <v>11.159777202985358</v>
      </c>
      <c r="EB73">
        <v>3</v>
      </c>
      <c r="EC73">
        <v>2</v>
      </c>
      <c r="ED73">
        <v>1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8</v>
      </c>
      <c r="EN73">
        <v>7</v>
      </c>
      <c r="EO73">
        <v>5</v>
      </c>
      <c r="EP73">
        <v>4</v>
      </c>
      <c r="EQ73">
        <v>2</v>
      </c>
      <c r="ER73">
        <v>0</v>
      </c>
      <c r="ES73">
        <v>0</v>
      </c>
      <c r="ET73">
        <v>0</v>
      </c>
      <c r="EV73">
        <v>4</v>
      </c>
      <c r="EW73">
        <v>27</v>
      </c>
      <c r="EX73">
        <v>8</v>
      </c>
      <c r="EY73">
        <v>1</v>
      </c>
      <c r="EZ73">
        <v>0</v>
      </c>
      <c r="FA73">
        <v>0</v>
      </c>
      <c r="FB73">
        <v>0</v>
      </c>
      <c r="FC73">
        <v>0</v>
      </c>
      <c r="FD73">
        <v>9</v>
      </c>
      <c r="FE73">
        <v>512</v>
      </c>
      <c r="FF73">
        <v>343</v>
      </c>
      <c r="FG73">
        <v>216</v>
      </c>
      <c r="FH73">
        <v>125</v>
      </c>
      <c r="FI73">
        <v>64</v>
      </c>
      <c r="FJ73">
        <v>27</v>
      </c>
      <c r="FK73">
        <v>8</v>
      </c>
      <c r="FL73">
        <v>0</v>
      </c>
      <c r="FM73">
        <v>0</v>
      </c>
      <c r="FN73">
        <v>0</v>
      </c>
      <c r="FO73">
        <v>0</v>
      </c>
    </row>
    <row r="74" spans="7:171" x14ac:dyDescent="0.2">
      <c r="G74" s="2"/>
      <c r="R74">
        <v>6</v>
      </c>
      <c r="S74">
        <v>7</v>
      </c>
      <c r="T74">
        <v>12</v>
      </c>
      <c r="U74" s="1">
        <v>39964</v>
      </c>
      <c r="V74">
        <f t="shared" si="84"/>
        <v>11</v>
      </c>
      <c r="W74">
        <f t="shared" si="84"/>
        <v>10</v>
      </c>
      <c r="X74">
        <f t="shared" si="84"/>
        <v>9</v>
      </c>
      <c r="Y74">
        <f t="shared" ref="Y74:AI83" si="114">MAX(0,1+$T74-Y$1)</f>
        <v>8</v>
      </c>
      <c r="Z74">
        <f t="shared" si="114"/>
        <v>7</v>
      </c>
      <c r="AA74">
        <f t="shared" si="114"/>
        <v>6</v>
      </c>
      <c r="AB74">
        <f t="shared" si="114"/>
        <v>5</v>
      </c>
      <c r="AC74">
        <f t="shared" si="114"/>
        <v>4</v>
      </c>
      <c r="AD74">
        <f t="shared" si="114"/>
        <v>3</v>
      </c>
      <c r="AE74">
        <f t="shared" si="114"/>
        <v>2</v>
      </c>
      <c r="AF74">
        <f t="shared" si="114"/>
        <v>1</v>
      </c>
      <c r="AG74">
        <f t="shared" si="114"/>
        <v>0</v>
      </c>
      <c r="AH74">
        <f t="shared" si="114"/>
        <v>0</v>
      </c>
      <c r="AI74">
        <f t="shared" si="114"/>
        <v>0</v>
      </c>
      <c r="AJ74">
        <f t="shared" ref="AJ74:AV83" si="115">MAX(0,1+$R74-AJ$1)</f>
        <v>5</v>
      </c>
      <c r="AK74">
        <f t="shared" si="115"/>
        <v>4</v>
      </c>
      <c r="AL74">
        <f t="shared" si="115"/>
        <v>3</v>
      </c>
      <c r="AM74">
        <f t="shared" si="115"/>
        <v>2</v>
      </c>
      <c r="AN74">
        <f t="shared" si="115"/>
        <v>1</v>
      </c>
      <c r="AO74">
        <f t="shared" si="115"/>
        <v>0</v>
      </c>
      <c r="AP74">
        <f t="shared" si="115"/>
        <v>0</v>
      </c>
      <c r="AQ74">
        <f t="shared" si="115"/>
        <v>0</v>
      </c>
      <c r="AR74">
        <f t="shared" si="115"/>
        <v>0</v>
      </c>
      <c r="AS74">
        <f t="shared" si="115"/>
        <v>0</v>
      </c>
      <c r="AT74">
        <f t="shared" si="115"/>
        <v>0</v>
      </c>
      <c r="AU74">
        <f t="shared" si="115"/>
        <v>0</v>
      </c>
      <c r="AV74">
        <f t="shared" si="115"/>
        <v>0</v>
      </c>
      <c r="AW74">
        <f t="shared" si="109"/>
        <v>0</v>
      </c>
      <c r="AX74">
        <f t="shared" ref="AX74:BJ83" si="116">MAX(0,1+$S74-AX$1)</f>
        <v>6</v>
      </c>
      <c r="AY74">
        <f t="shared" si="116"/>
        <v>5</v>
      </c>
      <c r="AZ74">
        <f t="shared" si="116"/>
        <v>4</v>
      </c>
      <c r="BA74">
        <f t="shared" si="116"/>
        <v>3</v>
      </c>
      <c r="BB74">
        <f t="shared" si="116"/>
        <v>2</v>
      </c>
      <c r="BC74">
        <f t="shared" si="116"/>
        <v>1</v>
      </c>
      <c r="BD74">
        <f t="shared" si="116"/>
        <v>0</v>
      </c>
      <c r="BE74">
        <f t="shared" si="116"/>
        <v>0</v>
      </c>
      <c r="BF74">
        <f t="shared" si="116"/>
        <v>0</v>
      </c>
      <c r="BG74">
        <f t="shared" si="116"/>
        <v>0</v>
      </c>
      <c r="BH74">
        <f t="shared" si="116"/>
        <v>0</v>
      </c>
      <c r="BI74">
        <f t="shared" si="116"/>
        <v>0</v>
      </c>
      <c r="BJ74">
        <f t="shared" si="116"/>
        <v>0</v>
      </c>
      <c r="BK74">
        <f t="shared" si="110"/>
        <v>0</v>
      </c>
      <c r="BL74">
        <f t="shared" si="113"/>
        <v>1</v>
      </c>
      <c r="BM74">
        <f t="shared" si="106"/>
        <v>6</v>
      </c>
      <c r="BN74">
        <f t="shared" si="89"/>
        <v>125</v>
      </c>
      <c r="BO74">
        <f t="shared" si="85"/>
        <v>64</v>
      </c>
      <c r="BP74">
        <f t="shared" si="85"/>
        <v>27</v>
      </c>
      <c r="BQ74">
        <f t="shared" si="85"/>
        <v>8</v>
      </c>
      <c r="BR74">
        <f t="shared" si="85"/>
        <v>1</v>
      </c>
      <c r="BS74">
        <f t="shared" si="85"/>
        <v>0</v>
      </c>
      <c r="BT74">
        <f t="shared" si="85"/>
        <v>0</v>
      </c>
      <c r="BU74">
        <f t="shared" si="85"/>
        <v>0</v>
      </c>
      <c r="BV74">
        <f t="shared" si="85"/>
        <v>0</v>
      </c>
      <c r="BW74">
        <f t="shared" si="85"/>
        <v>0</v>
      </c>
      <c r="BX74">
        <f t="shared" si="85"/>
        <v>0</v>
      </c>
      <c r="BY74">
        <f t="shared" si="85"/>
        <v>0</v>
      </c>
      <c r="BZ74">
        <f t="shared" si="85"/>
        <v>0</v>
      </c>
      <c r="CA74">
        <f t="shared" si="107"/>
        <v>7</v>
      </c>
      <c r="CB74">
        <f t="shared" si="90"/>
        <v>216</v>
      </c>
      <c r="CC74">
        <f t="shared" si="86"/>
        <v>125</v>
      </c>
      <c r="CD74">
        <f t="shared" si="86"/>
        <v>64</v>
      </c>
      <c r="CE74">
        <f t="shared" si="86"/>
        <v>27</v>
      </c>
      <c r="CF74">
        <f t="shared" si="86"/>
        <v>8</v>
      </c>
      <c r="CG74">
        <f t="shared" si="86"/>
        <v>1</v>
      </c>
      <c r="CH74">
        <f t="shared" si="86"/>
        <v>0</v>
      </c>
      <c r="CI74">
        <f t="shared" si="86"/>
        <v>0</v>
      </c>
      <c r="CJ74">
        <f t="shared" si="86"/>
        <v>0</v>
      </c>
      <c r="CK74">
        <f t="shared" si="86"/>
        <v>0</v>
      </c>
      <c r="CL74">
        <f t="shared" si="86"/>
        <v>0</v>
      </c>
      <c r="CM74">
        <f t="shared" si="86"/>
        <v>0</v>
      </c>
      <c r="CN74">
        <f t="shared" si="86"/>
        <v>0</v>
      </c>
      <c r="CO74">
        <f t="shared" si="108"/>
        <v>10.595734327852909</v>
      </c>
      <c r="CS74">
        <f t="array" ref="CS74">MMULT(AJ74:BL74,CQ$3:CQ$31)</f>
        <v>10.510496763543735</v>
      </c>
      <c r="CT74">
        <f t="array" ref="CT74">MMULT(BL74:CN74,CR$2:CR$30)</f>
        <v>10.510496799350088</v>
      </c>
      <c r="CU74">
        <f t="shared" si="111"/>
        <v>8.5237564309174729E-2</v>
      </c>
      <c r="CV74">
        <f t="shared" si="112"/>
        <v>8.5237528502821291E-2</v>
      </c>
      <c r="CZ74">
        <f t="array" ref="CZ74">-LN(_xlfn.NORM.DIST(CO74,CX$3+MMULT(AJ74:BK74,CX$4:CX$31),CX$32,0))+CX$1*CX$33</f>
        <v>-0.54854157141706117</v>
      </c>
      <c r="DA74">
        <f t="array" ref="DA74">-LN(_xlfn.NORM.DIST(CO74,CY$3+MMULT(BM74:CN74,CY$4:CY$31),CY$32,0))+CY$1*CY$33</f>
        <v>-0.77712126796707715</v>
      </c>
      <c r="DB74">
        <f t="array" ref="DB74">MMULT(AJ74:AW74,CX$4:CX$17)</f>
        <v>0.59551725590811544</v>
      </c>
      <c r="DC74">
        <f t="array" ref="DC74">MMULT(BM74:BZ74,CY$4:CY$17)</f>
        <v>1.0878013793346686</v>
      </c>
      <c r="DD74">
        <f t="array" ref="DD74">MMULT(AX74:BK74,CX$18:CX$31)</f>
        <v>-1.7950943783681983</v>
      </c>
      <c r="DE74">
        <f t="array" ref="DE74">MMULT(CA74:CN74,CY$18:CY$31)</f>
        <v>-1.2840398234751895</v>
      </c>
      <c r="DO74">
        <f t="array" ref="DO74">-LN(_xlfn.GAMMA.DIST(U74,(1/DM$32)*EXP(DM$3+MMULT(AJ74:BK74,DM$4:DM$31)),DM$32,0))+DM$1*DM$34</f>
        <v>10.141123002361271</v>
      </c>
      <c r="DP74">
        <f t="array" ref="DP74">-LN(_xlfn.GAMMA.DIST(U74,EXP(DN$3+MMULT(BM74:CN74,DN$4:DN$31))/DN$32,DN$32,0))+DN$1*DN$34</f>
        <v>10.157377251363066</v>
      </c>
      <c r="DS74">
        <f t="array" ref="DS74">-LN(_xlfn.GAMMA.DIST(U74,EXP(DR$3+MMULT(BM74:CN74,DR$4:DR$31))/DR$32,DR$32,0))+DR$1*DR$34</f>
        <v>10.138867233579759</v>
      </c>
      <c r="DW74">
        <v>10.144936175298522</v>
      </c>
      <c r="DX74">
        <v>13.012938649426136</v>
      </c>
      <c r="EB74">
        <v>4</v>
      </c>
      <c r="EC74">
        <v>3</v>
      </c>
      <c r="ED74">
        <v>2</v>
      </c>
      <c r="EE74">
        <v>1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7</v>
      </c>
      <c r="EN74">
        <v>6</v>
      </c>
      <c r="EO74">
        <v>4</v>
      </c>
      <c r="EP74">
        <v>3</v>
      </c>
      <c r="EQ74">
        <v>1</v>
      </c>
      <c r="ER74">
        <v>0</v>
      </c>
      <c r="ES74">
        <v>0</v>
      </c>
      <c r="ET74">
        <v>0</v>
      </c>
      <c r="EV74">
        <v>5</v>
      </c>
      <c r="EW74">
        <v>64</v>
      </c>
      <c r="EX74">
        <v>27</v>
      </c>
      <c r="EY74">
        <v>8</v>
      </c>
      <c r="EZ74">
        <v>1</v>
      </c>
      <c r="FA74">
        <v>0</v>
      </c>
      <c r="FB74">
        <v>0</v>
      </c>
      <c r="FC74">
        <v>0</v>
      </c>
      <c r="FD74">
        <v>8</v>
      </c>
      <c r="FE74">
        <v>343</v>
      </c>
      <c r="FF74">
        <v>216</v>
      </c>
      <c r="FG74">
        <v>125</v>
      </c>
      <c r="FH74">
        <v>64</v>
      </c>
      <c r="FI74">
        <v>27</v>
      </c>
      <c r="FJ74">
        <v>8</v>
      </c>
      <c r="FK74">
        <v>1</v>
      </c>
      <c r="FL74">
        <v>0</v>
      </c>
      <c r="FM74">
        <v>0</v>
      </c>
      <c r="FN74">
        <v>0</v>
      </c>
      <c r="FO74">
        <v>0</v>
      </c>
    </row>
    <row r="75" spans="7:171" x14ac:dyDescent="0.2">
      <c r="G75" s="2"/>
      <c r="R75">
        <v>7</v>
      </c>
      <c r="S75">
        <v>6</v>
      </c>
      <c r="T75">
        <v>12</v>
      </c>
      <c r="U75" s="1">
        <v>75959</v>
      </c>
      <c r="V75">
        <f t="shared" ref="V75:X93" si="117">MAX(0,1+$T75-V$1)</f>
        <v>11</v>
      </c>
      <c r="W75">
        <f t="shared" si="117"/>
        <v>10</v>
      </c>
      <c r="X75">
        <f t="shared" si="117"/>
        <v>9</v>
      </c>
      <c r="Y75">
        <f t="shared" si="114"/>
        <v>8</v>
      </c>
      <c r="Z75">
        <f t="shared" si="114"/>
        <v>7</v>
      </c>
      <c r="AA75">
        <f t="shared" si="114"/>
        <v>6</v>
      </c>
      <c r="AB75">
        <f t="shared" si="114"/>
        <v>5</v>
      </c>
      <c r="AC75">
        <f t="shared" si="114"/>
        <v>4</v>
      </c>
      <c r="AD75">
        <f t="shared" si="114"/>
        <v>3</v>
      </c>
      <c r="AE75">
        <f t="shared" si="114"/>
        <v>2</v>
      </c>
      <c r="AF75">
        <f t="shared" si="114"/>
        <v>1</v>
      </c>
      <c r="AG75">
        <f t="shared" si="114"/>
        <v>0</v>
      </c>
      <c r="AH75">
        <f t="shared" si="114"/>
        <v>0</v>
      </c>
      <c r="AI75">
        <f t="shared" si="114"/>
        <v>0</v>
      </c>
      <c r="AJ75">
        <f t="shared" si="115"/>
        <v>6</v>
      </c>
      <c r="AK75">
        <f t="shared" si="115"/>
        <v>5</v>
      </c>
      <c r="AL75">
        <f t="shared" si="115"/>
        <v>4</v>
      </c>
      <c r="AM75">
        <f t="shared" si="115"/>
        <v>3</v>
      </c>
      <c r="AN75">
        <f t="shared" si="115"/>
        <v>2</v>
      </c>
      <c r="AO75">
        <f t="shared" si="115"/>
        <v>1</v>
      </c>
      <c r="AP75">
        <f t="shared" si="115"/>
        <v>0</v>
      </c>
      <c r="AQ75">
        <f t="shared" si="115"/>
        <v>0</v>
      </c>
      <c r="AR75">
        <f t="shared" si="115"/>
        <v>0</v>
      </c>
      <c r="AS75">
        <f t="shared" si="115"/>
        <v>0</v>
      </c>
      <c r="AT75">
        <f t="shared" si="115"/>
        <v>0</v>
      </c>
      <c r="AU75">
        <f t="shared" si="115"/>
        <v>0</v>
      </c>
      <c r="AV75">
        <f t="shared" si="115"/>
        <v>0</v>
      </c>
      <c r="AW75">
        <f t="shared" si="109"/>
        <v>0</v>
      </c>
      <c r="AX75">
        <f t="shared" si="116"/>
        <v>5</v>
      </c>
      <c r="AY75">
        <f t="shared" si="116"/>
        <v>4</v>
      </c>
      <c r="AZ75">
        <f t="shared" si="116"/>
        <v>3</v>
      </c>
      <c r="BA75">
        <f t="shared" si="116"/>
        <v>2</v>
      </c>
      <c r="BB75">
        <f t="shared" si="116"/>
        <v>1</v>
      </c>
      <c r="BC75">
        <f t="shared" si="116"/>
        <v>0</v>
      </c>
      <c r="BD75">
        <f t="shared" si="116"/>
        <v>0</v>
      </c>
      <c r="BE75">
        <f t="shared" si="116"/>
        <v>0</v>
      </c>
      <c r="BF75">
        <f t="shared" si="116"/>
        <v>0</v>
      </c>
      <c r="BG75">
        <f t="shared" si="116"/>
        <v>0</v>
      </c>
      <c r="BH75">
        <f t="shared" si="116"/>
        <v>0</v>
      </c>
      <c r="BI75">
        <f t="shared" si="116"/>
        <v>0</v>
      </c>
      <c r="BJ75">
        <f t="shared" si="116"/>
        <v>0</v>
      </c>
      <c r="BK75">
        <f t="shared" si="110"/>
        <v>0</v>
      </c>
      <c r="BL75">
        <f t="shared" si="113"/>
        <v>1</v>
      </c>
      <c r="BM75">
        <f t="shared" si="106"/>
        <v>7</v>
      </c>
      <c r="BN75">
        <f t="shared" si="89"/>
        <v>216</v>
      </c>
      <c r="BO75">
        <f t="shared" si="85"/>
        <v>125</v>
      </c>
      <c r="BP75">
        <f t="shared" si="85"/>
        <v>64</v>
      </c>
      <c r="BQ75">
        <f t="shared" si="85"/>
        <v>27</v>
      </c>
      <c r="BR75">
        <f t="shared" si="85"/>
        <v>8</v>
      </c>
      <c r="BS75">
        <f t="shared" si="85"/>
        <v>1</v>
      </c>
      <c r="BT75">
        <f t="shared" si="85"/>
        <v>0</v>
      </c>
      <c r="BU75">
        <f t="shared" si="85"/>
        <v>0</v>
      </c>
      <c r="BV75">
        <f t="shared" si="85"/>
        <v>0</v>
      </c>
      <c r="BW75">
        <f t="shared" si="85"/>
        <v>0</v>
      </c>
      <c r="BX75">
        <f t="shared" si="85"/>
        <v>0</v>
      </c>
      <c r="BY75">
        <f t="shared" si="85"/>
        <v>0</v>
      </c>
      <c r="BZ75">
        <f t="shared" si="85"/>
        <v>0</v>
      </c>
      <c r="CA75">
        <f t="shared" si="107"/>
        <v>6</v>
      </c>
      <c r="CB75">
        <f t="shared" si="90"/>
        <v>125</v>
      </c>
      <c r="CC75">
        <f t="shared" si="86"/>
        <v>64</v>
      </c>
      <c r="CD75">
        <f t="shared" si="86"/>
        <v>27</v>
      </c>
      <c r="CE75">
        <f t="shared" si="86"/>
        <v>8</v>
      </c>
      <c r="CF75">
        <f t="shared" si="86"/>
        <v>1</v>
      </c>
      <c r="CG75">
        <f t="shared" si="86"/>
        <v>0</v>
      </c>
      <c r="CH75">
        <f t="shared" si="86"/>
        <v>0</v>
      </c>
      <c r="CI75">
        <f t="shared" si="86"/>
        <v>0</v>
      </c>
      <c r="CJ75">
        <f t="shared" si="86"/>
        <v>0</v>
      </c>
      <c r="CK75">
        <f t="shared" si="86"/>
        <v>0</v>
      </c>
      <c r="CL75">
        <f t="shared" si="86"/>
        <v>0</v>
      </c>
      <c r="CM75">
        <f t="shared" si="86"/>
        <v>0</v>
      </c>
      <c r="CN75">
        <f t="shared" si="86"/>
        <v>0</v>
      </c>
      <c r="CO75">
        <f t="shared" si="108"/>
        <v>11.237949000015973</v>
      </c>
      <c r="CS75">
        <f t="array" ref="CS75">MMULT(AJ75:BL75,CQ$3:CQ$31)</f>
        <v>11.237643846549986</v>
      </c>
      <c r="CT75">
        <f t="array" ref="CT75">MMULT(BL75:CN75,CR$2:CR$30)</f>
        <v>11.23764388045114</v>
      </c>
      <c r="CU75">
        <f t="shared" si="111"/>
        <v>3.0515346598747328E-4</v>
      </c>
      <c r="CV75">
        <f t="shared" si="112"/>
        <v>3.0511956483358915E-4</v>
      </c>
      <c r="CZ75">
        <f t="array" ref="CZ75">-LN(_xlfn.NORM.DIST(CO75,CX$3+MMULT(AJ75:BK75,CX$4:CX$31),CX$32,0))+CX$1*CX$33</f>
        <v>-0.74250688831443901</v>
      </c>
      <c r="DA75">
        <f t="array" ref="DA75">-LN(_xlfn.NORM.DIST(CO75,CY$3+MMULT(BM75:CN75,CY$4:CY$31),CY$32,0))+CY$1*CY$33</f>
        <v>-0.84109641345082276</v>
      </c>
      <c r="DB75">
        <f t="array" ref="DB75">MMULT(AJ75:AW75,CX$4:CX$17)</f>
        <v>0.96739060535927934</v>
      </c>
      <c r="DC75">
        <f t="array" ref="DC75">MMULT(BM75:BZ75,CY$4:CY$17)</f>
        <v>1.4915696406200627</v>
      </c>
      <c r="DD75">
        <f t="array" ref="DD75">MMULT(AX75:BK75,CX$18:CX$31)</f>
        <v>-1.4437897293443349</v>
      </c>
      <c r="DE75">
        <f t="array" ref="DE75">MMULT(CA75:CN75,CY$18:CY$31)</f>
        <v>-0.97163265980034941</v>
      </c>
      <c r="DO75">
        <f t="array" ref="DO75">-LN(_xlfn.GAMMA.DIST(U75,(1/DM$32)*EXP(DM$3+MMULT(AJ75:BK75,DM$4:DM$31)),DM$32,0))+DM$1*DM$34</f>
        <v>10.392605311678841</v>
      </c>
      <c r="DP75">
        <f t="array" ref="DP75">-LN(_xlfn.GAMMA.DIST(U75,EXP(DN$3+MMULT(BM75:CN75,DN$4:DN$31))/DN$32,DN$32,0))+DN$1*DN$34</f>
        <v>10.968025004723028</v>
      </c>
      <c r="DS75">
        <f t="array" ref="DS75">-LN(_xlfn.GAMMA.DIST(U75,EXP(DR$3+MMULT(BM75:CN75,DR$4:DR$31))/DR$32,DR$32,0))+DR$1*DR$34</f>
        <v>10.491882861039745</v>
      </c>
      <c r="DW75">
        <v>10.374267332246138</v>
      </c>
      <c r="DX75">
        <v>11.706002130680861</v>
      </c>
      <c r="EB75">
        <v>5</v>
      </c>
      <c r="EC75">
        <v>4</v>
      </c>
      <c r="ED75">
        <v>3</v>
      </c>
      <c r="EE75">
        <v>2</v>
      </c>
      <c r="EF75">
        <v>1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6</v>
      </c>
      <c r="EN75">
        <v>5</v>
      </c>
      <c r="EO75">
        <v>3</v>
      </c>
      <c r="EP75">
        <v>2</v>
      </c>
      <c r="EQ75">
        <v>0</v>
      </c>
      <c r="ER75">
        <v>0</v>
      </c>
      <c r="ES75">
        <v>0</v>
      </c>
      <c r="ET75">
        <v>0</v>
      </c>
      <c r="EV75">
        <v>6</v>
      </c>
      <c r="EW75">
        <v>125</v>
      </c>
      <c r="EX75">
        <v>64</v>
      </c>
      <c r="EY75">
        <v>27</v>
      </c>
      <c r="EZ75">
        <v>8</v>
      </c>
      <c r="FA75">
        <v>0</v>
      </c>
      <c r="FB75">
        <v>0</v>
      </c>
      <c r="FC75">
        <v>0</v>
      </c>
      <c r="FD75">
        <v>7</v>
      </c>
      <c r="FE75">
        <v>216</v>
      </c>
      <c r="FF75">
        <v>125</v>
      </c>
      <c r="FG75">
        <v>64</v>
      </c>
      <c r="FH75">
        <v>27</v>
      </c>
      <c r="FI75">
        <v>8</v>
      </c>
      <c r="FJ75">
        <v>1</v>
      </c>
      <c r="FK75">
        <v>0</v>
      </c>
      <c r="FL75">
        <v>0</v>
      </c>
      <c r="FM75">
        <v>0</v>
      </c>
      <c r="FN75">
        <v>0</v>
      </c>
      <c r="FO75">
        <v>0</v>
      </c>
    </row>
    <row r="76" spans="7:171" x14ac:dyDescent="0.2">
      <c r="G76" s="2"/>
      <c r="R76">
        <v>8</v>
      </c>
      <c r="S76">
        <v>5</v>
      </c>
      <c r="T76">
        <v>12</v>
      </c>
      <c r="U76" s="1">
        <v>162399</v>
      </c>
      <c r="V76">
        <f t="shared" si="117"/>
        <v>11</v>
      </c>
      <c r="W76">
        <f t="shared" si="117"/>
        <v>10</v>
      </c>
      <c r="X76">
        <f t="shared" si="117"/>
        <v>9</v>
      </c>
      <c r="Y76">
        <f t="shared" si="114"/>
        <v>8</v>
      </c>
      <c r="Z76">
        <f t="shared" si="114"/>
        <v>7</v>
      </c>
      <c r="AA76">
        <f t="shared" si="114"/>
        <v>6</v>
      </c>
      <c r="AB76">
        <f t="shared" si="114"/>
        <v>5</v>
      </c>
      <c r="AC76">
        <f t="shared" si="114"/>
        <v>4</v>
      </c>
      <c r="AD76">
        <f t="shared" si="114"/>
        <v>3</v>
      </c>
      <c r="AE76">
        <f t="shared" si="114"/>
        <v>2</v>
      </c>
      <c r="AF76">
        <f t="shared" si="114"/>
        <v>1</v>
      </c>
      <c r="AG76">
        <f t="shared" si="114"/>
        <v>0</v>
      </c>
      <c r="AH76">
        <f t="shared" si="114"/>
        <v>0</v>
      </c>
      <c r="AI76">
        <f t="shared" si="114"/>
        <v>0</v>
      </c>
      <c r="AJ76">
        <f t="shared" si="115"/>
        <v>7</v>
      </c>
      <c r="AK76">
        <f t="shared" si="115"/>
        <v>6</v>
      </c>
      <c r="AL76">
        <f t="shared" si="115"/>
        <v>5</v>
      </c>
      <c r="AM76">
        <f t="shared" si="115"/>
        <v>4</v>
      </c>
      <c r="AN76">
        <f t="shared" si="115"/>
        <v>3</v>
      </c>
      <c r="AO76">
        <f t="shared" si="115"/>
        <v>2</v>
      </c>
      <c r="AP76">
        <f t="shared" si="115"/>
        <v>1</v>
      </c>
      <c r="AQ76">
        <f t="shared" si="115"/>
        <v>0</v>
      </c>
      <c r="AR76">
        <f t="shared" si="115"/>
        <v>0</v>
      </c>
      <c r="AS76">
        <f t="shared" si="115"/>
        <v>0</v>
      </c>
      <c r="AT76">
        <f t="shared" si="115"/>
        <v>0</v>
      </c>
      <c r="AU76">
        <f t="shared" si="115"/>
        <v>0</v>
      </c>
      <c r="AV76">
        <f t="shared" si="115"/>
        <v>0</v>
      </c>
      <c r="AW76">
        <f t="shared" si="109"/>
        <v>0</v>
      </c>
      <c r="AX76">
        <f t="shared" si="116"/>
        <v>4</v>
      </c>
      <c r="AY76">
        <f t="shared" si="116"/>
        <v>3</v>
      </c>
      <c r="AZ76">
        <f t="shared" si="116"/>
        <v>2</v>
      </c>
      <c r="BA76">
        <f t="shared" si="116"/>
        <v>1</v>
      </c>
      <c r="BB76">
        <f t="shared" si="116"/>
        <v>0</v>
      </c>
      <c r="BC76">
        <f t="shared" si="116"/>
        <v>0</v>
      </c>
      <c r="BD76">
        <f t="shared" si="116"/>
        <v>0</v>
      </c>
      <c r="BE76">
        <f t="shared" si="116"/>
        <v>0</v>
      </c>
      <c r="BF76">
        <f t="shared" si="116"/>
        <v>0</v>
      </c>
      <c r="BG76">
        <f t="shared" si="116"/>
        <v>0</v>
      </c>
      <c r="BH76">
        <f t="shared" si="116"/>
        <v>0</v>
      </c>
      <c r="BI76">
        <f t="shared" si="116"/>
        <v>0</v>
      </c>
      <c r="BJ76">
        <f t="shared" si="116"/>
        <v>0</v>
      </c>
      <c r="BK76">
        <f t="shared" si="110"/>
        <v>0</v>
      </c>
      <c r="BL76">
        <f t="shared" si="113"/>
        <v>1</v>
      </c>
      <c r="BM76">
        <f t="shared" si="106"/>
        <v>8</v>
      </c>
      <c r="BN76">
        <f t="shared" si="89"/>
        <v>343</v>
      </c>
      <c r="BO76">
        <f t="shared" si="85"/>
        <v>216</v>
      </c>
      <c r="BP76">
        <f t="shared" si="85"/>
        <v>125</v>
      </c>
      <c r="BQ76">
        <f t="shared" si="85"/>
        <v>64</v>
      </c>
      <c r="BR76">
        <f t="shared" si="85"/>
        <v>27</v>
      </c>
      <c r="BS76">
        <f t="shared" si="85"/>
        <v>8</v>
      </c>
      <c r="BT76">
        <f t="shared" si="85"/>
        <v>1</v>
      </c>
      <c r="BU76">
        <f t="shared" si="85"/>
        <v>0</v>
      </c>
      <c r="BV76">
        <f t="shared" si="85"/>
        <v>0</v>
      </c>
      <c r="BW76">
        <f t="shared" si="85"/>
        <v>0</v>
      </c>
      <c r="BX76">
        <f t="shared" si="85"/>
        <v>0</v>
      </c>
      <c r="BY76">
        <f t="shared" ref="BO76:BZ98" si="118">MAX(0,2+$R76-BY$1)^3</f>
        <v>0</v>
      </c>
      <c r="BZ76">
        <f t="shared" si="118"/>
        <v>0</v>
      </c>
      <c r="CA76">
        <f t="shared" si="107"/>
        <v>5</v>
      </c>
      <c r="CB76">
        <f t="shared" si="90"/>
        <v>64</v>
      </c>
      <c r="CC76">
        <f t="shared" si="86"/>
        <v>27</v>
      </c>
      <c r="CD76">
        <f t="shared" si="86"/>
        <v>8</v>
      </c>
      <c r="CE76">
        <f t="shared" si="86"/>
        <v>1</v>
      </c>
      <c r="CF76">
        <f t="shared" si="86"/>
        <v>0</v>
      </c>
      <c r="CG76">
        <f t="shared" si="86"/>
        <v>0</v>
      </c>
      <c r="CH76">
        <f t="shared" si="86"/>
        <v>0</v>
      </c>
      <c r="CI76">
        <f t="shared" si="86"/>
        <v>0</v>
      </c>
      <c r="CJ76">
        <f t="shared" si="86"/>
        <v>0</v>
      </c>
      <c r="CK76">
        <f t="shared" si="86"/>
        <v>0</v>
      </c>
      <c r="CL76">
        <f t="shared" si="86"/>
        <v>0</v>
      </c>
      <c r="CM76">
        <f t="shared" ref="CC76:CN98" si="119">MAX(0,2+$S76-CM$1)^3</f>
        <v>0</v>
      </c>
      <c r="CN76">
        <f t="shared" si="119"/>
        <v>0</v>
      </c>
      <c r="CO76">
        <f t="shared" si="108"/>
        <v>11.997811549055289</v>
      </c>
      <c r="CS76">
        <f t="array" ref="CS76">MMULT(AJ76:BL76,CQ$3:CQ$31)</f>
        <v>11.973093347965234</v>
      </c>
      <c r="CT76">
        <f t="array" ref="CT76">MMULT(BL76:CN76,CR$2:CR$30)</f>
        <v>11.973093375411755</v>
      </c>
      <c r="CU76">
        <f t="shared" si="111"/>
        <v>2.4718201090054848E-2</v>
      </c>
      <c r="CV76">
        <f t="shared" si="112"/>
        <v>2.4718173643533348E-2</v>
      </c>
      <c r="CZ76">
        <f t="array" ref="CZ76">-LN(_xlfn.NORM.DIST(CO76,CX$3+MMULT(AJ76:BK76,CX$4:CX$31),CX$32,0))+CX$1*CX$33</f>
        <v>-0.70205070090039823</v>
      </c>
      <c r="DA76">
        <f t="array" ref="DA76">-LN(_xlfn.NORM.DIST(CO76,CY$3+MMULT(BM76:CN76,CY$4:CY$31),CY$32,0))+CY$1*CY$33</f>
        <v>-0.75603240422614459</v>
      </c>
      <c r="DB76">
        <f t="array" ref="DB76">MMULT(AJ76:AW76,CX$4:CX$17)</f>
        <v>1.3392652369303419</v>
      </c>
      <c r="DC76">
        <f t="array" ref="DC76">MMULT(BM76:BZ76,CY$4:CY$17)</f>
        <v>1.8255955307093461</v>
      </c>
      <c r="DD76">
        <f t="array" ref="DD76">MMULT(AX76:BK76,CX$18:CX$31)</f>
        <v>-1.0924851014874115</v>
      </c>
      <c r="DE76">
        <f t="array" ref="DE76">MMULT(CA76:CN76,CY$18:CY$31)</f>
        <v>-0.6263410750861661</v>
      </c>
      <c r="DO76">
        <f t="array" ref="DO76">-LN(_xlfn.GAMMA.DIST(U76,(1/DM$32)*EXP(DM$3+MMULT(AJ76:BK76,DM$4:DM$31)),DM$32,0))+DM$1*DM$34</f>
        <v>10.771789641471571</v>
      </c>
      <c r="DP76">
        <f t="array" ref="DP76">-LN(_xlfn.GAMMA.DIST(U76,EXP(DN$3+MMULT(BM76:CN76,DN$4:DN$31))/DN$32,DN$32,0))+DN$1*DN$34</f>
        <v>10.881968596158867</v>
      </c>
      <c r="DS76">
        <f t="array" ref="DS76">-LN(_xlfn.GAMMA.DIST(U76,EXP(DR$3+MMULT(BM76:CN76,DR$4:DR$31))/DR$32,DR$32,0))+DR$1*DR$34</f>
        <v>11.027609945646809</v>
      </c>
      <c r="DW76">
        <v>10.758068849657723</v>
      </c>
      <c r="DX76">
        <v>12.231032906026364</v>
      </c>
      <c r="EB76">
        <v>6</v>
      </c>
      <c r="EC76">
        <v>5</v>
      </c>
      <c r="ED76">
        <v>4</v>
      </c>
      <c r="EE76">
        <v>3</v>
      </c>
      <c r="EF76">
        <v>2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5</v>
      </c>
      <c r="EN76">
        <v>4</v>
      </c>
      <c r="EO76">
        <v>2</v>
      </c>
      <c r="EP76">
        <v>1</v>
      </c>
      <c r="EQ76">
        <v>0</v>
      </c>
      <c r="ER76">
        <v>0</v>
      </c>
      <c r="ES76">
        <v>0</v>
      </c>
      <c r="ET76">
        <v>0</v>
      </c>
      <c r="EV76">
        <v>7</v>
      </c>
      <c r="EW76">
        <v>216</v>
      </c>
      <c r="EX76">
        <v>125</v>
      </c>
      <c r="EY76">
        <v>64</v>
      </c>
      <c r="EZ76">
        <v>27</v>
      </c>
      <c r="FA76">
        <v>1</v>
      </c>
      <c r="FB76">
        <v>0</v>
      </c>
      <c r="FC76">
        <v>0</v>
      </c>
      <c r="FD76">
        <v>6</v>
      </c>
      <c r="FE76">
        <v>125</v>
      </c>
      <c r="FF76">
        <v>64</v>
      </c>
      <c r="FG76">
        <v>27</v>
      </c>
      <c r="FH76">
        <v>8</v>
      </c>
      <c r="FI76">
        <v>1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</row>
    <row r="77" spans="7:171" x14ac:dyDescent="0.2">
      <c r="G77" s="2"/>
      <c r="R77">
        <v>9</v>
      </c>
      <c r="S77">
        <v>4</v>
      </c>
      <c r="T77">
        <v>12</v>
      </c>
      <c r="U77" s="1">
        <v>281391</v>
      </c>
      <c r="V77">
        <f t="shared" si="117"/>
        <v>11</v>
      </c>
      <c r="W77">
        <f t="shared" si="117"/>
        <v>10</v>
      </c>
      <c r="X77">
        <f t="shared" si="117"/>
        <v>9</v>
      </c>
      <c r="Y77">
        <f t="shared" si="114"/>
        <v>8</v>
      </c>
      <c r="Z77">
        <f t="shared" si="114"/>
        <v>7</v>
      </c>
      <c r="AA77">
        <f t="shared" si="114"/>
        <v>6</v>
      </c>
      <c r="AB77">
        <f t="shared" si="114"/>
        <v>5</v>
      </c>
      <c r="AC77">
        <f t="shared" si="114"/>
        <v>4</v>
      </c>
      <c r="AD77">
        <f t="shared" si="114"/>
        <v>3</v>
      </c>
      <c r="AE77">
        <f t="shared" si="114"/>
        <v>2</v>
      </c>
      <c r="AF77">
        <f t="shared" si="114"/>
        <v>1</v>
      </c>
      <c r="AG77">
        <f t="shared" si="114"/>
        <v>0</v>
      </c>
      <c r="AH77">
        <f t="shared" si="114"/>
        <v>0</v>
      </c>
      <c r="AI77">
        <f t="shared" si="114"/>
        <v>0</v>
      </c>
      <c r="AJ77">
        <f t="shared" si="115"/>
        <v>8</v>
      </c>
      <c r="AK77">
        <f t="shared" si="115"/>
        <v>7</v>
      </c>
      <c r="AL77">
        <f t="shared" si="115"/>
        <v>6</v>
      </c>
      <c r="AM77">
        <f t="shared" si="115"/>
        <v>5</v>
      </c>
      <c r="AN77">
        <f t="shared" si="115"/>
        <v>4</v>
      </c>
      <c r="AO77">
        <f t="shared" si="115"/>
        <v>3</v>
      </c>
      <c r="AP77">
        <f t="shared" si="115"/>
        <v>2</v>
      </c>
      <c r="AQ77">
        <f t="shared" si="115"/>
        <v>1</v>
      </c>
      <c r="AR77">
        <f t="shared" si="115"/>
        <v>0</v>
      </c>
      <c r="AS77">
        <f t="shared" si="115"/>
        <v>0</v>
      </c>
      <c r="AT77">
        <f t="shared" si="115"/>
        <v>0</v>
      </c>
      <c r="AU77">
        <f t="shared" si="115"/>
        <v>0</v>
      </c>
      <c r="AV77">
        <f t="shared" si="115"/>
        <v>0</v>
      </c>
      <c r="AW77">
        <f t="shared" si="109"/>
        <v>0</v>
      </c>
      <c r="AX77">
        <f t="shared" si="116"/>
        <v>3</v>
      </c>
      <c r="AY77">
        <f t="shared" si="116"/>
        <v>2</v>
      </c>
      <c r="AZ77">
        <f t="shared" si="116"/>
        <v>1</v>
      </c>
      <c r="BA77">
        <f t="shared" si="116"/>
        <v>0</v>
      </c>
      <c r="BB77">
        <f t="shared" si="116"/>
        <v>0</v>
      </c>
      <c r="BC77">
        <f t="shared" si="116"/>
        <v>0</v>
      </c>
      <c r="BD77">
        <f t="shared" si="116"/>
        <v>0</v>
      </c>
      <c r="BE77">
        <f t="shared" si="116"/>
        <v>0</v>
      </c>
      <c r="BF77">
        <f t="shared" si="116"/>
        <v>0</v>
      </c>
      <c r="BG77">
        <f t="shared" si="116"/>
        <v>0</v>
      </c>
      <c r="BH77">
        <f t="shared" si="116"/>
        <v>0</v>
      </c>
      <c r="BI77">
        <f t="shared" si="116"/>
        <v>0</v>
      </c>
      <c r="BJ77">
        <f t="shared" si="116"/>
        <v>0</v>
      </c>
      <c r="BK77">
        <f t="shared" si="110"/>
        <v>0</v>
      </c>
      <c r="BL77">
        <f t="shared" si="113"/>
        <v>1</v>
      </c>
      <c r="BM77">
        <f t="shared" si="106"/>
        <v>9</v>
      </c>
      <c r="BN77">
        <f t="shared" si="89"/>
        <v>512</v>
      </c>
      <c r="BO77">
        <f t="shared" si="118"/>
        <v>343</v>
      </c>
      <c r="BP77">
        <f t="shared" si="118"/>
        <v>216</v>
      </c>
      <c r="BQ77">
        <f t="shared" si="118"/>
        <v>125</v>
      </c>
      <c r="BR77">
        <f t="shared" si="118"/>
        <v>64</v>
      </c>
      <c r="BS77">
        <f t="shared" si="118"/>
        <v>27</v>
      </c>
      <c r="BT77">
        <f t="shared" si="118"/>
        <v>8</v>
      </c>
      <c r="BU77">
        <f t="shared" si="118"/>
        <v>1</v>
      </c>
      <c r="BV77">
        <f t="shared" si="118"/>
        <v>0</v>
      </c>
      <c r="BW77">
        <f t="shared" si="118"/>
        <v>0</v>
      </c>
      <c r="BX77">
        <f t="shared" si="118"/>
        <v>0</v>
      </c>
      <c r="BY77">
        <f t="shared" si="118"/>
        <v>0</v>
      </c>
      <c r="BZ77">
        <f t="shared" si="118"/>
        <v>0</v>
      </c>
      <c r="CA77">
        <f t="shared" si="107"/>
        <v>4</v>
      </c>
      <c r="CB77">
        <f t="shared" si="90"/>
        <v>27</v>
      </c>
      <c r="CC77">
        <f t="shared" si="119"/>
        <v>8</v>
      </c>
      <c r="CD77">
        <f t="shared" si="119"/>
        <v>1</v>
      </c>
      <c r="CE77">
        <f t="shared" si="119"/>
        <v>0</v>
      </c>
      <c r="CF77">
        <f t="shared" si="119"/>
        <v>0</v>
      </c>
      <c r="CG77">
        <f t="shared" si="119"/>
        <v>0</v>
      </c>
      <c r="CH77">
        <f t="shared" si="119"/>
        <v>0</v>
      </c>
      <c r="CI77">
        <f t="shared" si="119"/>
        <v>0</v>
      </c>
      <c r="CJ77">
        <f t="shared" si="119"/>
        <v>0</v>
      </c>
      <c r="CK77">
        <f t="shared" si="119"/>
        <v>0</v>
      </c>
      <c r="CL77">
        <f t="shared" si="119"/>
        <v>0</v>
      </c>
      <c r="CM77">
        <f t="shared" si="119"/>
        <v>0</v>
      </c>
      <c r="CN77">
        <f t="shared" si="119"/>
        <v>0</v>
      </c>
      <c r="CO77">
        <f t="shared" si="108"/>
        <v>12.54750044020853</v>
      </c>
      <c r="CS77">
        <f t="array" ref="CS77">MMULT(AJ77:BL77,CQ$3:CQ$31)</f>
        <v>12.56987454002636</v>
      </c>
      <c r="CT77">
        <f t="array" ref="CT77">MMULT(BL77:CN77,CR$2:CR$30)</f>
        <v>12.569874561511991</v>
      </c>
      <c r="CU77">
        <f t="shared" si="111"/>
        <v>-2.2374099817829673E-2</v>
      </c>
      <c r="CV77">
        <f t="shared" si="112"/>
        <v>-2.2374121303460726E-2</v>
      </c>
      <c r="CZ77">
        <f t="array" ref="CZ77">-LN(_xlfn.NORM.DIST(CO77,CX$3+MMULT(AJ77:BK77,CX$4:CX$31),CX$32,0))+CX$1*CX$33</f>
        <v>-0.70953551725019026</v>
      </c>
      <c r="DA77">
        <f t="array" ref="DA77">-LN(_xlfn.NORM.DIST(CO77,CY$3+MMULT(BM77:CN77,CY$4:CY$31),CY$32,0))+CY$1*CY$33</f>
        <v>-0.79986472048794743</v>
      </c>
      <c r="DB77">
        <f t="array" ref="DB77">MMULT(AJ77:AW77,CX$4:CX$17)</f>
        <v>1.5694056750096259</v>
      </c>
      <c r="DC77">
        <f t="array" ref="DC77">MMULT(BM77:BZ77,CY$4:CY$17)</f>
        <v>2.0824116576522007</v>
      </c>
      <c r="DD77">
        <f t="array" ref="DD77">MMULT(AX77:BK77,CX$18:CX$31)</f>
        <v>-0.70210022167690989</v>
      </c>
      <c r="DE77">
        <f t="array" ref="DE77">MMULT(CA77:CN77,CY$18:CY$31)</f>
        <v>-0.2313222675790729</v>
      </c>
      <c r="DO77">
        <f t="array" ref="DO77">-LN(_xlfn.GAMMA.DIST(U77,(1/DM$32)*EXP(DM$3+MMULT(AJ77:BK77,DM$4:DM$31)),DM$32,0))+DM$1*DM$34</f>
        <v>11.044959977810976</v>
      </c>
      <c r="DP77">
        <f t="array" ref="DP77">-LN(_xlfn.GAMMA.DIST(U77,EXP(DN$3+MMULT(BM77:CN77,DN$4:DN$31))/DN$32,DN$32,0))+DN$1*DN$34</f>
        <v>14.200696244434241</v>
      </c>
      <c r="DS77">
        <f t="array" ref="DS77">-LN(_xlfn.GAMMA.DIST(U77,EXP(DR$3+MMULT(BM77:CN77,DR$4:DR$31))/DR$32,DR$32,0))+DR$1*DR$34</f>
        <v>11.192806919154911</v>
      </c>
      <c r="DW77">
        <v>11.105504270757967</v>
      </c>
      <c r="DX77">
        <v>12.5890994152765</v>
      </c>
      <c r="EB77">
        <v>7</v>
      </c>
      <c r="EC77">
        <v>6</v>
      </c>
      <c r="ED77">
        <v>5</v>
      </c>
      <c r="EE77">
        <v>4</v>
      </c>
      <c r="EF77">
        <v>3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4</v>
      </c>
      <c r="EN77">
        <v>3</v>
      </c>
      <c r="EO77">
        <v>1</v>
      </c>
      <c r="EP77">
        <v>0</v>
      </c>
      <c r="EQ77">
        <v>0</v>
      </c>
      <c r="ER77">
        <v>0</v>
      </c>
      <c r="ES77">
        <v>0</v>
      </c>
      <c r="ET77">
        <v>0</v>
      </c>
      <c r="EV77">
        <v>8</v>
      </c>
      <c r="EW77">
        <v>343</v>
      </c>
      <c r="EX77">
        <v>216</v>
      </c>
      <c r="EY77">
        <v>125</v>
      </c>
      <c r="EZ77">
        <v>64</v>
      </c>
      <c r="FA77">
        <v>8</v>
      </c>
      <c r="FB77">
        <v>1</v>
      </c>
      <c r="FC77">
        <v>0</v>
      </c>
      <c r="FD77">
        <v>5</v>
      </c>
      <c r="FE77">
        <v>64</v>
      </c>
      <c r="FF77">
        <v>27</v>
      </c>
      <c r="FG77">
        <v>8</v>
      </c>
      <c r="FH77">
        <v>1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</row>
    <row r="78" spans="7:171" x14ac:dyDescent="0.2">
      <c r="G78" s="2"/>
      <c r="R78">
        <v>10</v>
      </c>
      <c r="S78">
        <v>3</v>
      </c>
      <c r="T78">
        <v>12</v>
      </c>
      <c r="U78" s="1">
        <v>512631</v>
      </c>
      <c r="V78">
        <f t="shared" si="117"/>
        <v>11</v>
      </c>
      <c r="W78">
        <f t="shared" si="117"/>
        <v>10</v>
      </c>
      <c r="X78">
        <f t="shared" si="117"/>
        <v>9</v>
      </c>
      <c r="Y78">
        <f t="shared" si="114"/>
        <v>8</v>
      </c>
      <c r="Z78">
        <f t="shared" si="114"/>
        <v>7</v>
      </c>
      <c r="AA78">
        <f t="shared" si="114"/>
        <v>6</v>
      </c>
      <c r="AB78">
        <f t="shared" si="114"/>
        <v>5</v>
      </c>
      <c r="AC78">
        <f t="shared" si="114"/>
        <v>4</v>
      </c>
      <c r="AD78">
        <f t="shared" si="114"/>
        <v>3</v>
      </c>
      <c r="AE78">
        <f t="shared" si="114"/>
        <v>2</v>
      </c>
      <c r="AF78">
        <f t="shared" si="114"/>
        <v>1</v>
      </c>
      <c r="AG78">
        <f t="shared" si="114"/>
        <v>0</v>
      </c>
      <c r="AH78">
        <f t="shared" si="114"/>
        <v>0</v>
      </c>
      <c r="AI78">
        <f t="shared" si="114"/>
        <v>0</v>
      </c>
      <c r="AJ78">
        <f t="shared" si="115"/>
        <v>9</v>
      </c>
      <c r="AK78">
        <f t="shared" si="115"/>
        <v>8</v>
      </c>
      <c r="AL78">
        <f t="shared" si="115"/>
        <v>7</v>
      </c>
      <c r="AM78">
        <f t="shared" si="115"/>
        <v>6</v>
      </c>
      <c r="AN78">
        <f t="shared" si="115"/>
        <v>5</v>
      </c>
      <c r="AO78">
        <f t="shared" si="115"/>
        <v>4</v>
      </c>
      <c r="AP78">
        <f t="shared" si="115"/>
        <v>3</v>
      </c>
      <c r="AQ78">
        <f t="shared" si="115"/>
        <v>2</v>
      </c>
      <c r="AR78">
        <f t="shared" si="115"/>
        <v>1</v>
      </c>
      <c r="AS78">
        <f t="shared" si="115"/>
        <v>0</v>
      </c>
      <c r="AT78">
        <f t="shared" si="115"/>
        <v>0</v>
      </c>
      <c r="AU78">
        <f t="shared" si="115"/>
        <v>0</v>
      </c>
      <c r="AV78">
        <f t="shared" si="115"/>
        <v>0</v>
      </c>
      <c r="AW78">
        <f t="shared" si="109"/>
        <v>0</v>
      </c>
      <c r="AX78">
        <f t="shared" si="116"/>
        <v>2</v>
      </c>
      <c r="AY78">
        <f t="shared" si="116"/>
        <v>1</v>
      </c>
      <c r="AZ78">
        <f t="shared" si="116"/>
        <v>0</v>
      </c>
      <c r="BA78">
        <f t="shared" si="116"/>
        <v>0</v>
      </c>
      <c r="BB78">
        <f t="shared" si="116"/>
        <v>0</v>
      </c>
      <c r="BC78">
        <f t="shared" si="116"/>
        <v>0</v>
      </c>
      <c r="BD78">
        <f t="shared" si="116"/>
        <v>0</v>
      </c>
      <c r="BE78">
        <f t="shared" si="116"/>
        <v>0</v>
      </c>
      <c r="BF78">
        <f t="shared" si="116"/>
        <v>0</v>
      </c>
      <c r="BG78">
        <f t="shared" si="116"/>
        <v>0</v>
      </c>
      <c r="BH78">
        <f t="shared" si="116"/>
        <v>0</v>
      </c>
      <c r="BI78">
        <f t="shared" si="116"/>
        <v>0</v>
      </c>
      <c r="BJ78">
        <f t="shared" si="116"/>
        <v>0</v>
      </c>
      <c r="BK78">
        <f t="shared" si="110"/>
        <v>0</v>
      </c>
      <c r="BL78">
        <f t="shared" si="113"/>
        <v>1</v>
      </c>
      <c r="BM78">
        <f t="shared" si="106"/>
        <v>10</v>
      </c>
      <c r="BN78">
        <f t="shared" si="89"/>
        <v>729</v>
      </c>
      <c r="BO78">
        <f t="shared" si="118"/>
        <v>512</v>
      </c>
      <c r="BP78">
        <f t="shared" si="118"/>
        <v>343</v>
      </c>
      <c r="BQ78">
        <f t="shared" si="118"/>
        <v>216</v>
      </c>
      <c r="BR78">
        <f t="shared" si="118"/>
        <v>125</v>
      </c>
      <c r="BS78">
        <f t="shared" si="118"/>
        <v>64</v>
      </c>
      <c r="BT78">
        <f t="shared" si="118"/>
        <v>27</v>
      </c>
      <c r="BU78">
        <f t="shared" si="118"/>
        <v>8</v>
      </c>
      <c r="BV78">
        <f t="shared" si="118"/>
        <v>1</v>
      </c>
      <c r="BW78">
        <f t="shared" si="118"/>
        <v>0</v>
      </c>
      <c r="BX78">
        <f t="shared" si="118"/>
        <v>0</v>
      </c>
      <c r="BY78">
        <f t="shared" si="118"/>
        <v>0</v>
      </c>
      <c r="BZ78">
        <f t="shared" si="118"/>
        <v>0</v>
      </c>
      <c r="CA78">
        <f t="shared" si="107"/>
        <v>3</v>
      </c>
      <c r="CB78">
        <f t="shared" si="90"/>
        <v>8</v>
      </c>
      <c r="CC78">
        <f t="shared" si="119"/>
        <v>1</v>
      </c>
      <c r="CD78">
        <f t="shared" si="119"/>
        <v>0</v>
      </c>
      <c r="CE78">
        <f t="shared" si="119"/>
        <v>0</v>
      </c>
      <c r="CF78">
        <f t="shared" si="119"/>
        <v>0</v>
      </c>
      <c r="CG78">
        <f t="shared" si="119"/>
        <v>0</v>
      </c>
      <c r="CH78">
        <f t="shared" si="119"/>
        <v>0</v>
      </c>
      <c r="CI78">
        <f t="shared" si="119"/>
        <v>0</v>
      </c>
      <c r="CJ78">
        <f t="shared" si="119"/>
        <v>0</v>
      </c>
      <c r="CK78">
        <f t="shared" si="119"/>
        <v>0</v>
      </c>
      <c r="CL78">
        <f t="shared" si="119"/>
        <v>0</v>
      </c>
      <c r="CM78">
        <f t="shared" si="119"/>
        <v>0</v>
      </c>
      <c r="CN78">
        <f t="shared" si="119"/>
        <v>0</v>
      </c>
      <c r="CO78">
        <f t="shared" si="108"/>
        <v>13.14731156708819</v>
      </c>
      <c r="CS78">
        <f t="array" ref="CS78">MMULT(AJ78:BL78,CQ$3:CQ$31)</f>
        <v>13.27358416996309</v>
      </c>
      <c r="CT78">
        <f t="array" ref="CT78">MMULT(BL78:CN78,CR$2:CR$30)</f>
        <v>13.273584185952201</v>
      </c>
      <c r="CU78">
        <f t="shared" si="111"/>
        <v>-0.12627260287490039</v>
      </c>
      <c r="CV78">
        <f t="shared" si="112"/>
        <v>-0.12627261886401087</v>
      </c>
      <c r="CZ78">
        <f t="array" ref="CZ78">-LN(_xlfn.NORM.DIST(CO78,CX$3+MMULT(AJ78:BK78,CX$4:CX$31),CX$32,0))+CX$1*CX$33</f>
        <v>-0.20170080484776726</v>
      </c>
      <c r="DA78">
        <f t="array" ref="DA78">-LN(_xlfn.NORM.DIST(CO78,CY$3+MMULT(BM78:CN78,CY$4:CY$31),CY$32,0))+CY$1*CY$33</f>
        <v>-0.44141537957434834</v>
      </c>
      <c r="DB78">
        <f t="array" ref="DB78">MMULT(AJ78:AW78,CX$4:CX$17)</f>
        <v>1.7946187412292658</v>
      </c>
      <c r="DC78">
        <f t="array" ref="DC78">MMULT(BM78:BZ78,CY$4:CY$17)</f>
        <v>2.2501857469848581</v>
      </c>
      <c r="DD78">
        <f t="array" ref="DD78">MMULT(AX78:BK78,CX$18:CX$31)</f>
        <v>-0.22501308360872718</v>
      </c>
      <c r="DE78">
        <f t="array" ref="DE78">MMULT(CA78:CN78,CY$18:CY$31)</f>
        <v>0.27643749573361193</v>
      </c>
      <c r="DO78">
        <f t="array" ref="DO78">-LN(_xlfn.GAMMA.DIST(U78,(1/DM$32)*EXP(DM$3+MMULT(AJ78:BK78,DM$4:DM$31)),DM$32,0))+DM$1*DM$34</f>
        <v>13.602997380210184</v>
      </c>
      <c r="DP78">
        <f t="array" ref="DP78">-LN(_xlfn.GAMMA.DIST(U78,EXP(DN$3+MMULT(BM78:CN78,DN$4:DN$31))/DN$32,DN$32,0))+DN$1*DN$34</f>
        <v>32.124568300365674</v>
      </c>
      <c r="DS78">
        <f t="array" ref="DS78">-LN(_xlfn.GAMMA.DIST(U78,EXP(DR$3+MMULT(BM78:CN78,DR$4:DR$31))/DR$32,DR$32,0))+DR$1*DR$34</f>
        <v>13.554802202863998</v>
      </c>
      <c r="DW78">
        <v>12.819755901109712</v>
      </c>
      <c r="DX78">
        <v>12.733031505099138</v>
      </c>
      <c r="EB78">
        <v>8</v>
      </c>
      <c r="EC78">
        <v>7</v>
      </c>
      <c r="ED78">
        <v>6</v>
      </c>
      <c r="EE78">
        <v>5</v>
      </c>
      <c r="EF78">
        <v>4</v>
      </c>
      <c r="EG78">
        <v>1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3</v>
      </c>
      <c r="EN78">
        <v>2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V78">
        <v>9</v>
      </c>
      <c r="EW78">
        <v>512</v>
      </c>
      <c r="EX78">
        <v>343</v>
      </c>
      <c r="EY78">
        <v>216</v>
      </c>
      <c r="EZ78">
        <v>125</v>
      </c>
      <c r="FA78">
        <v>27</v>
      </c>
      <c r="FB78">
        <v>8</v>
      </c>
      <c r="FC78">
        <v>0</v>
      </c>
      <c r="FD78">
        <v>4</v>
      </c>
      <c r="FE78">
        <v>27</v>
      </c>
      <c r="FF78">
        <v>8</v>
      </c>
      <c r="FG78">
        <v>1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</row>
    <row r="79" spans="7:171" x14ac:dyDescent="0.2">
      <c r="G79" s="2"/>
      <c r="R79">
        <v>11</v>
      </c>
      <c r="S79">
        <v>2</v>
      </c>
      <c r="T79">
        <v>12</v>
      </c>
      <c r="U79" s="1">
        <v>905049</v>
      </c>
      <c r="V79">
        <f t="shared" si="117"/>
        <v>11</v>
      </c>
      <c r="W79">
        <f t="shared" si="117"/>
        <v>10</v>
      </c>
      <c r="X79">
        <f t="shared" si="117"/>
        <v>9</v>
      </c>
      <c r="Y79">
        <f t="shared" si="114"/>
        <v>8</v>
      </c>
      <c r="Z79">
        <f t="shared" si="114"/>
        <v>7</v>
      </c>
      <c r="AA79">
        <f t="shared" si="114"/>
        <v>6</v>
      </c>
      <c r="AB79">
        <f t="shared" si="114"/>
        <v>5</v>
      </c>
      <c r="AC79">
        <f t="shared" si="114"/>
        <v>4</v>
      </c>
      <c r="AD79">
        <f t="shared" si="114"/>
        <v>3</v>
      </c>
      <c r="AE79">
        <f t="shared" si="114"/>
        <v>2</v>
      </c>
      <c r="AF79">
        <f t="shared" si="114"/>
        <v>1</v>
      </c>
      <c r="AG79">
        <f t="shared" si="114"/>
        <v>0</v>
      </c>
      <c r="AH79">
        <f t="shared" si="114"/>
        <v>0</v>
      </c>
      <c r="AI79">
        <f t="shared" si="114"/>
        <v>0</v>
      </c>
      <c r="AJ79">
        <f t="shared" si="115"/>
        <v>10</v>
      </c>
      <c r="AK79">
        <f t="shared" si="115"/>
        <v>9</v>
      </c>
      <c r="AL79">
        <f t="shared" si="115"/>
        <v>8</v>
      </c>
      <c r="AM79">
        <f t="shared" si="115"/>
        <v>7</v>
      </c>
      <c r="AN79">
        <f t="shared" si="115"/>
        <v>6</v>
      </c>
      <c r="AO79">
        <f t="shared" si="115"/>
        <v>5</v>
      </c>
      <c r="AP79">
        <f t="shared" si="115"/>
        <v>4</v>
      </c>
      <c r="AQ79">
        <f t="shared" si="115"/>
        <v>3</v>
      </c>
      <c r="AR79">
        <f t="shared" si="115"/>
        <v>2</v>
      </c>
      <c r="AS79">
        <f t="shared" si="115"/>
        <v>1</v>
      </c>
      <c r="AT79">
        <f t="shared" si="115"/>
        <v>0</v>
      </c>
      <c r="AU79">
        <f t="shared" si="115"/>
        <v>0</v>
      </c>
      <c r="AV79">
        <f t="shared" si="115"/>
        <v>0</v>
      </c>
      <c r="AW79">
        <f t="shared" si="109"/>
        <v>0</v>
      </c>
      <c r="AX79">
        <f t="shared" si="116"/>
        <v>1</v>
      </c>
      <c r="AY79">
        <f t="shared" si="116"/>
        <v>0</v>
      </c>
      <c r="AZ79">
        <f t="shared" si="116"/>
        <v>0</v>
      </c>
      <c r="BA79">
        <f t="shared" si="116"/>
        <v>0</v>
      </c>
      <c r="BB79">
        <f t="shared" si="116"/>
        <v>0</v>
      </c>
      <c r="BC79">
        <f t="shared" si="116"/>
        <v>0</v>
      </c>
      <c r="BD79">
        <f t="shared" si="116"/>
        <v>0</v>
      </c>
      <c r="BE79">
        <f t="shared" si="116"/>
        <v>0</v>
      </c>
      <c r="BF79">
        <f t="shared" si="116"/>
        <v>0</v>
      </c>
      <c r="BG79">
        <f t="shared" si="116"/>
        <v>0</v>
      </c>
      <c r="BH79">
        <f t="shared" si="116"/>
        <v>0</v>
      </c>
      <c r="BI79">
        <f t="shared" si="116"/>
        <v>0</v>
      </c>
      <c r="BJ79">
        <f t="shared" si="116"/>
        <v>0</v>
      </c>
      <c r="BK79">
        <f t="shared" si="110"/>
        <v>0</v>
      </c>
      <c r="BL79">
        <f t="shared" si="113"/>
        <v>1</v>
      </c>
      <c r="BM79">
        <f t="shared" si="106"/>
        <v>11</v>
      </c>
      <c r="BN79">
        <f t="shared" si="89"/>
        <v>1000</v>
      </c>
      <c r="BO79">
        <f t="shared" si="118"/>
        <v>729</v>
      </c>
      <c r="BP79">
        <f t="shared" si="118"/>
        <v>512</v>
      </c>
      <c r="BQ79">
        <f t="shared" si="118"/>
        <v>343</v>
      </c>
      <c r="BR79">
        <f t="shared" si="118"/>
        <v>216</v>
      </c>
      <c r="BS79">
        <f t="shared" si="118"/>
        <v>125</v>
      </c>
      <c r="BT79">
        <f t="shared" si="118"/>
        <v>64</v>
      </c>
      <c r="BU79">
        <f t="shared" si="118"/>
        <v>27</v>
      </c>
      <c r="BV79">
        <f t="shared" si="118"/>
        <v>8</v>
      </c>
      <c r="BW79">
        <f t="shared" si="118"/>
        <v>1</v>
      </c>
      <c r="BX79">
        <f t="shared" si="118"/>
        <v>0</v>
      </c>
      <c r="BY79">
        <f t="shared" si="118"/>
        <v>0</v>
      </c>
      <c r="BZ79">
        <f t="shared" si="118"/>
        <v>0</v>
      </c>
      <c r="CA79">
        <f t="shared" si="107"/>
        <v>2</v>
      </c>
      <c r="CB79">
        <f t="shared" si="90"/>
        <v>1</v>
      </c>
      <c r="CC79">
        <f t="shared" si="119"/>
        <v>0</v>
      </c>
      <c r="CD79">
        <f t="shared" si="119"/>
        <v>0</v>
      </c>
      <c r="CE79">
        <f t="shared" si="119"/>
        <v>0</v>
      </c>
      <c r="CF79">
        <f t="shared" si="119"/>
        <v>0</v>
      </c>
      <c r="CG79">
        <f t="shared" si="119"/>
        <v>0</v>
      </c>
      <c r="CH79">
        <f t="shared" si="119"/>
        <v>0</v>
      </c>
      <c r="CI79">
        <f t="shared" si="119"/>
        <v>0</v>
      </c>
      <c r="CJ79">
        <f t="shared" si="119"/>
        <v>0</v>
      </c>
      <c r="CK79">
        <f t="shared" si="119"/>
        <v>0</v>
      </c>
      <c r="CL79">
        <f t="shared" si="119"/>
        <v>0</v>
      </c>
      <c r="CM79">
        <f t="shared" si="119"/>
        <v>0</v>
      </c>
      <c r="CN79">
        <f t="shared" si="119"/>
        <v>0</v>
      </c>
      <c r="CO79">
        <f t="shared" si="108"/>
        <v>13.715744364862758</v>
      </c>
      <c r="CS79">
        <f t="array" ref="CS79">MMULT(AJ79:BL79,CQ$3:CQ$31)</f>
        <v>13.809787106049686</v>
      </c>
      <c r="CT79">
        <f t="array" ref="CT79">MMULT(BL79:CN79,CR$2:CR$30)</f>
        <v>13.809787116812926</v>
      </c>
      <c r="CU79">
        <f t="shared" si="111"/>
        <v>-9.404274118692868E-2</v>
      </c>
      <c r="CV79">
        <f t="shared" si="112"/>
        <v>-9.4042751950167869E-2</v>
      </c>
      <c r="CZ79">
        <f t="array" ref="CZ79">-LN(_xlfn.NORM.DIST(CO79,CX$3+MMULT(AJ79:BK79,CX$4:CX$31),CX$32,0))+CX$1*CX$33</f>
        <v>-0.69053650251842824</v>
      </c>
      <c r="DA79">
        <f t="array" ref="DA79">-LN(_xlfn.NORM.DIST(CO79,CY$3+MMULT(BM79:CN79,CY$4:CY$31),CY$32,0))+CY$1*CY$33</f>
        <v>-0.66662585191449875</v>
      </c>
      <c r="DB79">
        <f t="array" ref="DB79">MMULT(AJ79:AW79,CX$4:CX$17)</f>
        <v>1.7920380643966054</v>
      </c>
      <c r="DC79">
        <f t="array" ref="DC79">MMULT(BM79:BZ79,CY$4:CY$17)</f>
        <v>2.317043764330704</v>
      </c>
      <c r="DD79">
        <f t="array" ref="DD79">MMULT(AX79:BK79,CX$18:CX$31)</f>
        <v>0.25209562269821328</v>
      </c>
      <c r="DE79">
        <f t="array" ref="DE79">MMULT(CA79:CN79,CY$18:CY$31)</f>
        <v>0.73922085950182781</v>
      </c>
      <c r="DO79">
        <f t="array" ref="DO79">-LN(_xlfn.GAMMA.DIST(U79,(1/DM$32)*EXP(DM$3+MMULT(AJ79:BK79,DM$4:DM$31)),DM$32,0))+DM$1*DM$34</f>
        <v>11.983901193674033</v>
      </c>
      <c r="DP79">
        <f t="array" ref="DP79">-LN(_xlfn.GAMMA.DIST(U79,EXP(DN$3+MMULT(BM79:CN79,DN$4:DN$31))/DN$32,DN$32,0))+DN$1*DN$34</f>
        <v>57.820106175108272</v>
      </c>
      <c r="DS79">
        <f t="array" ref="DS79">-LN(_xlfn.GAMMA.DIST(U79,EXP(DR$3+MMULT(BM79:CN79,DR$4:DR$31))/DR$32,DR$32,0))+DR$1*DR$34</f>
        <v>12.75417206720908</v>
      </c>
      <c r="DW79">
        <v>12.219462613588977</v>
      </c>
      <c r="DX79">
        <v>15.720200818341789</v>
      </c>
      <c r="EB79">
        <v>9</v>
      </c>
      <c r="EC79">
        <v>8</v>
      </c>
      <c r="ED79">
        <v>7</v>
      </c>
      <c r="EE79">
        <v>6</v>
      </c>
      <c r="EF79">
        <v>5</v>
      </c>
      <c r="EG79">
        <v>2</v>
      </c>
      <c r="EH79">
        <v>1</v>
      </c>
      <c r="EI79">
        <v>0</v>
      </c>
      <c r="EJ79">
        <v>0</v>
      </c>
      <c r="EK79">
        <v>0</v>
      </c>
      <c r="EL79">
        <v>0</v>
      </c>
      <c r="EM79">
        <v>2</v>
      </c>
      <c r="EN79">
        <v>1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V79">
        <v>10</v>
      </c>
      <c r="EW79">
        <v>729</v>
      </c>
      <c r="EX79">
        <v>512</v>
      </c>
      <c r="EY79">
        <v>343</v>
      </c>
      <c r="EZ79">
        <v>216</v>
      </c>
      <c r="FA79">
        <v>64</v>
      </c>
      <c r="FB79">
        <v>27</v>
      </c>
      <c r="FC79">
        <v>0</v>
      </c>
      <c r="FD79">
        <v>3</v>
      </c>
      <c r="FE79">
        <v>8</v>
      </c>
      <c r="FF79">
        <v>1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</row>
    <row r="80" spans="7:171" x14ac:dyDescent="0.2">
      <c r="G80" s="2"/>
      <c r="R80">
        <v>12</v>
      </c>
      <c r="S80">
        <v>1</v>
      </c>
      <c r="T80">
        <v>12</v>
      </c>
      <c r="U80" s="1">
        <v>700094</v>
      </c>
      <c r="V80">
        <f t="shared" si="117"/>
        <v>11</v>
      </c>
      <c r="W80">
        <f t="shared" si="117"/>
        <v>10</v>
      </c>
      <c r="X80">
        <f t="shared" si="117"/>
        <v>9</v>
      </c>
      <c r="Y80">
        <f t="shared" si="114"/>
        <v>8</v>
      </c>
      <c r="Z80">
        <f t="shared" si="114"/>
        <v>7</v>
      </c>
      <c r="AA80">
        <f t="shared" si="114"/>
        <v>6</v>
      </c>
      <c r="AB80">
        <f t="shared" si="114"/>
        <v>5</v>
      </c>
      <c r="AC80">
        <f t="shared" si="114"/>
        <v>4</v>
      </c>
      <c r="AD80">
        <f t="shared" si="114"/>
        <v>3</v>
      </c>
      <c r="AE80">
        <f t="shared" si="114"/>
        <v>2</v>
      </c>
      <c r="AF80">
        <f t="shared" si="114"/>
        <v>1</v>
      </c>
      <c r="AG80">
        <f t="shared" si="114"/>
        <v>0</v>
      </c>
      <c r="AH80">
        <f t="shared" si="114"/>
        <v>0</v>
      </c>
      <c r="AI80">
        <f t="shared" si="114"/>
        <v>0</v>
      </c>
      <c r="AJ80">
        <f t="shared" si="115"/>
        <v>11</v>
      </c>
      <c r="AK80">
        <f t="shared" si="115"/>
        <v>10</v>
      </c>
      <c r="AL80">
        <f t="shared" si="115"/>
        <v>9</v>
      </c>
      <c r="AM80">
        <f t="shared" si="115"/>
        <v>8</v>
      </c>
      <c r="AN80">
        <f t="shared" si="115"/>
        <v>7</v>
      </c>
      <c r="AO80">
        <f t="shared" si="115"/>
        <v>6</v>
      </c>
      <c r="AP80">
        <f t="shared" si="115"/>
        <v>5</v>
      </c>
      <c r="AQ80">
        <f t="shared" si="115"/>
        <v>4</v>
      </c>
      <c r="AR80">
        <f t="shared" si="115"/>
        <v>3</v>
      </c>
      <c r="AS80">
        <f t="shared" si="115"/>
        <v>2</v>
      </c>
      <c r="AT80">
        <f t="shared" si="115"/>
        <v>1</v>
      </c>
      <c r="AU80">
        <f t="shared" si="115"/>
        <v>0</v>
      </c>
      <c r="AV80">
        <f t="shared" si="115"/>
        <v>0</v>
      </c>
      <c r="AW80">
        <f t="shared" si="109"/>
        <v>0</v>
      </c>
      <c r="AX80">
        <f t="shared" si="116"/>
        <v>0</v>
      </c>
      <c r="AY80">
        <f t="shared" si="116"/>
        <v>0</v>
      </c>
      <c r="AZ80">
        <f t="shared" si="116"/>
        <v>0</v>
      </c>
      <c r="BA80">
        <f t="shared" si="116"/>
        <v>0</v>
      </c>
      <c r="BB80">
        <f t="shared" si="116"/>
        <v>0</v>
      </c>
      <c r="BC80">
        <f t="shared" si="116"/>
        <v>0</v>
      </c>
      <c r="BD80">
        <f t="shared" si="116"/>
        <v>0</v>
      </c>
      <c r="BE80">
        <f t="shared" si="116"/>
        <v>0</v>
      </c>
      <c r="BF80">
        <f t="shared" si="116"/>
        <v>0</v>
      </c>
      <c r="BG80">
        <f t="shared" si="116"/>
        <v>0</v>
      </c>
      <c r="BH80">
        <f t="shared" si="116"/>
        <v>0</v>
      </c>
      <c r="BI80">
        <f t="shared" si="116"/>
        <v>0</v>
      </c>
      <c r="BJ80">
        <f t="shared" si="116"/>
        <v>0</v>
      </c>
      <c r="BK80">
        <f t="shared" si="110"/>
        <v>0</v>
      </c>
      <c r="BL80">
        <f t="shared" si="113"/>
        <v>1</v>
      </c>
      <c r="BM80">
        <f t="shared" si="106"/>
        <v>12</v>
      </c>
      <c r="BN80">
        <f t="shared" si="89"/>
        <v>1331</v>
      </c>
      <c r="BO80">
        <f t="shared" si="118"/>
        <v>1000</v>
      </c>
      <c r="BP80">
        <f t="shared" si="118"/>
        <v>729</v>
      </c>
      <c r="BQ80">
        <f t="shared" si="118"/>
        <v>512</v>
      </c>
      <c r="BR80">
        <f t="shared" si="118"/>
        <v>343</v>
      </c>
      <c r="BS80">
        <f t="shared" si="118"/>
        <v>216</v>
      </c>
      <c r="BT80">
        <f t="shared" si="118"/>
        <v>125</v>
      </c>
      <c r="BU80">
        <f t="shared" si="118"/>
        <v>64</v>
      </c>
      <c r="BV80">
        <f t="shared" si="118"/>
        <v>27</v>
      </c>
      <c r="BW80">
        <f t="shared" si="118"/>
        <v>8</v>
      </c>
      <c r="BX80">
        <f t="shared" si="118"/>
        <v>1</v>
      </c>
      <c r="BY80">
        <f t="shared" si="118"/>
        <v>0</v>
      </c>
      <c r="BZ80">
        <f t="shared" si="118"/>
        <v>0</v>
      </c>
      <c r="CA80">
        <f t="shared" si="107"/>
        <v>1</v>
      </c>
      <c r="CB80">
        <f t="shared" si="90"/>
        <v>0</v>
      </c>
      <c r="CC80">
        <f t="shared" si="119"/>
        <v>0</v>
      </c>
      <c r="CD80">
        <f t="shared" si="119"/>
        <v>0</v>
      </c>
      <c r="CE80">
        <f t="shared" si="119"/>
        <v>0</v>
      </c>
      <c r="CF80">
        <f t="shared" si="119"/>
        <v>0</v>
      </c>
      <c r="CG80">
        <f t="shared" si="119"/>
        <v>0</v>
      </c>
      <c r="CH80">
        <f t="shared" si="119"/>
        <v>0</v>
      </c>
      <c r="CI80">
        <f t="shared" si="119"/>
        <v>0</v>
      </c>
      <c r="CJ80">
        <f t="shared" si="119"/>
        <v>0</v>
      </c>
      <c r="CK80">
        <f t="shared" si="119"/>
        <v>0</v>
      </c>
      <c r="CL80">
        <f t="shared" si="119"/>
        <v>0</v>
      </c>
      <c r="CM80">
        <f t="shared" si="119"/>
        <v>0</v>
      </c>
      <c r="CN80">
        <f t="shared" si="119"/>
        <v>0</v>
      </c>
      <c r="CO80">
        <f t="shared" si="108"/>
        <v>13.458969890724308</v>
      </c>
      <c r="CS80">
        <f t="array" ref="CS80">MMULT(AJ80:BL80,CQ$3:CQ$31)</f>
        <v>13.464953630783219</v>
      </c>
      <c r="CT80">
        <f t="array" ref="CT80">MMULT(BL80:CN80,CR$2:CR$30)</f>
        <v>13.464953637986115</v>
      </c>
      <c r="CU80">
        <f t="shared" si="111"/>
        <v>-5.9837400589106693E-3</v>
      </c>
      <c r="CV80">
        <f t="shared" si="112"/>
        <v>-5.9837472618067267E-3</v>
      </c>
      <c r="CZ80">
        <f t="array" ref="CZ80">-LN(_xlfn.NORM.DIST(CO80,CX$3+MMULT(AJ80:BK80,CX$4:CX$31),CX$32,0))+CX$1*CX$33</f>
        <v>-0.70765387841902583</v>
      </c>
      <c r="DA80">
        <f t="array" ref="DA80">-LN(_xlfn.NORM.DIST(CO80,CY$3+MMULT(BM80:CN80,CY$4:CY$31),CY$32,0))+CY$1*CY$33</f>
        <v>-0.84447330051264036</v>
      </c>
      <c r="DB80">
        <f t="array" ref="DB80">MMULT(AJ80:AW80,CX$4:CX$17)</f>
        <v>1.7797203606214802</v>
      </c>
      <c r="DC80">
        <f t="array" ref="DC80">MMULT(BM80:BZ80,CY$4:CY$17)</f>
        <v>2.2724699290667645</v>
      </c>
      <c r="DD80">
        <f t="array" ref="DD80">MMULT(AX80:BK80,CX$18:CX$31)</f>
        <v>0</v>
      </c>
      <c r="DE80">
        <f t="array" ref="DE80">MMULT(CA80:CN80,CY$18:CY$31)</f>
        <v>0.46567416545771162</v>
      </c>
      <c r="DO80">
        <f t="array" ref="DO80">-LN(_xlfn.GAMMA.DIST(U80,(1/DM$32)*EXP(DM$3+MMULT(AJ80:BK80,DM$4:DM$31)),DM$32,0))+DM$1*DM$34</f>
        <v>11.48618503118537</v>
      </c>
      <c r="DP80">
        <f t="array" ref="DP80">-LN(_xlfn.GAMMA.DIST(U80,EXP(DN$3+MMULT(BM80:CN80,DN$4:DN$31))/DN$32,DN$32,0))+DN$1*DN$34</f>
        <v>51.262126026564466</v>
      </c>
      <c r="DS80">
        <f t="array" ref="DS80">-LN(_xlfn.GAMMA.DIST(U80,EXP(DR$3+MMULT(BM80:CN80,DR$4:DR$31))/DR$32,DR$32,0))+DR$1*DR$34</f>
        <v>11.58625896764384</v>
      </c>
      <c r="DW80">
        <v>11.474153245152914</v>
      </c>
      <c r="DX80">
        <v>13.085828510447397</v>
      </c>
      <c r="EB80">
        <v>10</v>
      </c>
      <c r="EC80">
        <v>9</v>
      </c>
      <c r="ED80">
        <v>8</v>
      </c>
      <c r="EE80">
        <v>7</v>
      </c>
      <c r="EF80">
        <v>6</v>
      </c>
      <c r="EG80">
        <v>3</v>
      </c>
      <c r="EH80">
        <v>2</v>
      </c>
      <c r="EI80">
        <v>1</v>
      </c>
      <c r="EJ80">
        <v>0</v>
      </c>
      <c r="EK80">
        <v>0</v>
      </c>
      <c r="EL80">
        <v>0</v>
      </c>
      <c r="EM80">
        <v>1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V80">
        <v>11</v>
      </c>
      <c r="EW80">
        <v>1000</v>
      </c>
      <c r="EX80">
        <v>729</v>
      </c>
      <c r="EY80">
        <v>512</v>
      </c>
      <c r="EZ80">
        <v>343</v>
      </c>
      <c r="FA80">
        <v>125</v>
      </c>
      <c r="FB80">
        <v>64</v>
      </c>
      <c r="FC80">
        <v>0</v>
      </c>
      <c r="FD80">
        <v>2</v>
      </c>
      <c r="FE80">
        <v>1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</row>
    <row r="81" spans="7:171" x14ac:dyDescent="0.2">
      <c r="G81" s="2"/>
      <c r="R81">
        <v>1</v>
      </c>
      <c r="S81">
        <v>13</v>
      </c>
      <c r="T81">
        <v>13</v>
      </c>
      <c r="U81" s="1">
        <v>10274</v>
      </c>
      <c r="V81">
        <f t="shared" si="117"/>
        <v>12</v>
      </c>
      <c r="W81">
        <f t="shared" si="117"/>
        <v>11</v>
      </c>
      <c r="X81">
        <f t="shared" si="117"/>
        <v>10</v>
      </c>
      <c r="Y81">
        <f t="shared" si="114"/>
        <v>9</v>
      </c>
      <c r="Z81">
        <f t="shared" si="114"/>
        <v>8</v>
      </c>
      <c r="AA81">
        <f t="shared" si="114"/>
        <v>7</v>
      </c>
      <c r="AB81">
        <f t="shared" si="114"/>
        <v>6</v>
      </c>
      <c r="AC81">
        <f t="shared" si="114"/>
        <v>5</v>
      </c>
      <c r="AD81">
        <f t="shared" si="114"/>
        <v>4</v>
      </c>
      <c r="AE81">
        <f t="shared" si="114"/>
        <v>3</v>
      </c>
      <c r="AF81">
        <f t="shared" si="114"/>
        <v>2</v>
      </c>
      <c r="AG81">
        <f t="shared" si="114"/>
        <v>1</v>
      </c>
      <c r="AH81">
        <f t="shared" si="114"/>
        <v>0</v>
      </c>
      <c r="AI81">
        <f t="shared" si="114"/>
        <v>0</v>
      </c>
      <c r="AJ81">
        <f t="shared" si="115"/>
        <v>0</v>
      </c>
      <c r="AK81">
        <f t="shared" si="115"/>
        <v>0</v>
      </c>
      <c r="AL81">
        <f t="shared" si="115"/>
        <v>0</v>
      </c>
      <c r="AM81">
        <f t="shared" si="115"/>
        <v>0</v>
      </c>
      <c r="AN81">
        <f t="shared" si="115"/>
        <v>0</v>
      </c>
      <c r="AO81">
        <f t="shared" si="115"/>
        <v>0</v>
      </c>
      <c r="AP81">
        <f t="shared" si="115"/>
        <v>0</v>
      </c>
      <c r="AQ81">
        <f t="shared" si="115"/>
        <v>0</v>
      </c>
      <c r="AR81">
        <f t="shared" si="115"/>
        <v>0</v>
      </c>
      <c r="AS81">
        <f t="shared" si="115"/>
        <v>0</v>
      </c>
      <c r="AT81">
        <f t="shared" si="115"/>
        <v>0</v>
      </c>
      <c r="AU81">
        <f t="shared" si="115"/>
        <v>0</v>
      </c>
      <c r="AV81">
        <f t="shared" si="115"/>
        <v>0</v>
      </c>
      <c r="AW81">
        <f t="shared" si="109"/>
        <v>0</v>
      </c>
      <c r="AX81">
        <f t="shared" si="116"/>
        <v>12</v>
      </c>
      <c r="AY81">
        <f t="shared" si="116"/>
        <v>11</v>
      </c>
      <c r="AZ81">
        <f t="shared" si="116"/>
        <v>10</v>
      </c>
      <c r="BA81">
        <f t="shared" si="116"/>
        <v>9</v>
      </c>
      <c r="BB81">
        <f t="shared" si="116"/>
        <v>8</v>
      </c>
      <c r="BC81">
        <f t="shared" si="116"/>
        <v>7</v>
      </c>
      <c r="BD81">
        <f t="shared" si="116"/>
        <v>6</v>
      </c>
      <c r="BE81">
        <f t="shared" si="116"/>
        <v>5</v>
      </c>
      <c r="BF81">
        <f t="shared" si="116"/>
        <v>4</v>
      </c>
      <c r="BG81">
        <f t="shared" si="116"/>
        <v>3</v>
      </c>
      <c r="BH81">
        <f t="shared" si="116"/>
        <v>2</v>
      </c>
      <c r="BI81">
        <f t="shared" si="116"/>
        <v>1</v>
      </c>
      <c r="BJ81">
        <f t="shared" si="116"/>
        <v>0</v>
      </c>
      <c r="BK81">
        <f t="shared" si="110"/>
        <v>0</v>
      </c>
      <c r="BL81">
        <f t="shared" si="113"/>
        <v>1</v>
      </c>
      <c r="BM81">
        <f t="shared" si="106"/>
        <v>1</v>
      </c>
      <c r="BN81">
        <f t="shared" si="89"/>
        <v>0</v>
      </c>
      <c r="BO81">
        <f t="shared" si="118"/>
        <v>0</v>
      </c>
      <c r="BP81">
        <f t="shared" si="118"/>
        <v>0</v>
      </c>
      <c r="BQ81">
        <f t="shared" si="118"/>
        <v>0</v>
      </c>
      <c r="BR81">
        <f t="shared" si="118"/>
        <v>0</v>
      </c>
      <c r="BS81">
        <f t="shared" si="118"/>
        <v>0</v>
      </c>
      <c r="BT81">
        <f t="shared" si="118"/>
        <v>0</v>
      </c>
      <c r="BU81">
        <f t="shared" si="118"/>
        <v>0</v>
      </c>
      <c r="BV81">
        <f t="shared" si="118"/>
        <v>0</v>
      </c>
      <c r="BW81">
        <f t="shared" si="118"/>
        <v>0</v>
      </c>
      <c r="BX81">
        <f t="shared" si="118"/>
        <v>0</v>
      </c>
      <c r="BY81">
        <f t="shared" si="118"/>
        <v>0</v>
      </c>
      <c r="BZ81">
        <f t="shared" si="118"/>
        <v>0</v>
      </c>
      <c r="CA81">
        <f t="shared" si="107"/>
        <v>13</v>
      </c>
      <c r="CB81">
        <f t="shared" si="90"/>
        <v>1728</v>
      </c>
      <c r="CC81">
        <f t="shared" si="119"/>
        <v>1331</v>
      </c>
      <c r="CD81">
        <f t="shared" si="119"/>
        <v>1000</v>
      </c>
      <c r="CE81">
        <f t="shared" si="119"/>
        <v>729</v>
      </c>
      <c r="CF81">
        <f t="shared" si="119"/>
        <v>512</v>
      </c>
      <c r="CG81">
        <f t="shared" si="119"/>
        <v>343</v>
      </c>
      <c r="CH81">
        <f t="shared" si="119"/>
        <v>216</v>
      </c>
      <c r="CI81">
        <f t="shared" si="119"/>
        <v>125</v>
      </c>
      <c r="CJ81">
        <f t="shared" si="119"/>
        <v>64</v>
      </c>
      <c r="CK81">
        <f t="shared" si="119"/>
        <v>27</v>
      </c>
      <c r="CL81">
        <f t="shared" si="119"/>
        <v>8</v>
      </c>
      <c r="CM81">
        <f t="shared" si="119"/>
        <v>1</v>
      </c>
      <c r="CN81">
        <f t="shared" si="119"/>
        <v>0</v>
      </c>
      <c r="CO81">
        <f t="shared" si="108"/>
        <v>9.2373717110272135</v>
      </c>
      <c r="CS81">
        <f t="array" ref="CS81">MMULT(AJ81:BL81,CQ$3:CQ$31)</f>
        <v>8.9987385184136652</v>
      </c>
      <c r="CT81">
        <f t="array" ref="CT81">MMULT(BL81:CN81,CR$2:CR$30)</f>
        <v>8.9987385547506022</v>
      </c>
      <c r="CU81">
        <f t="shared" si="111"/>
        <v>0.23863319261354832</v>
      </c>
      <c r="CV81">
        <f t="shared" si="112"/>
        <v>0.2386331562766113</v>
      </c>
      <c r="CZ81">
        <f t="array" ref="CZ81">-LN(_xlfn.NORM.DIST(CO81,CX$3+MMULT(AJ81:BK81,CX$4:CX$31),CX$32,0))+CX$1*CX$33</f>
        <v>1.6828567919553199</v>
      </c>
      <c r="DA81">
        <f t="array" ref="DA81">-LN(_xlfn.NORM.DIST(CO81,CY$3+MMULT(BM81:CN81,CY$4:CY$31),CY$32,0))+CY$1*CY$33</f>
        <v>1.03360667808047</v>
      </c>
      <c r="DB81">
        <f t="array" ref="DB81">MMULT(AJ81:AW81,CX$4:CX$17)</f>
        <v>0</v>
      </c>
      <c r="DC81">
        <f t="array" ref="DC81">MMULT(BM81:BZ81,CY$4:CY$17)</f>
        <v>0.48081546384431484</v>
      </c>
      <c r="DD81">
        <f t="array" ref="DD81">MMULT(AX81:BK81,CX$18:CX$31)</f>
        <v>-2.764646754388397</v>
      </c>
      <c r="DE81">
        <f t="array" ref="DE81">MMULT(CA81:CN81,CY$18:CY$31)</f>
        <v>-2.2386329969162979</v>
      </c>
      <c r="DO81">
        <f t="array" ref="DO81">-LN(_xlfn.GAMMA.DIST(U81,(1/DM$32)*EXP(DM$3+MMULT(AJ81:BK81,DM$4:DM$31)),DM$32,0))+DM$1*DM$34</f>
        <v>9.6845818194570832</v>
      </c>
      <c r="DP81">
        <f t="array" ref="DP81">-LN(_xlfn.GAMMA.DIST(U81,EXP(DN$3+MMULT(BM81:CN81,DN$4:DN$31))/DN$32,DN$32,0))+DN$1*DN$34</f>
        <v>9.6122149345089589</v>
      </c>
      <c r="DS81" cm="1">
        <f t="array" ref="DS81">-LN(_xlfn.GAMMA.DIST(U81,EXP(DR$3+MMULT(BM81:CN81,DR$4:DR$31))/DR$32,DR$32,0))+DR$1*DR$34</f>
        <v>9.6970600051912239</v>
      </c>
      <c r="DW81">
        <v>9.6614353632556629</v>
      </c>
      <c r="DX81">
        <v>10.653839573542255</v>
      </c>
      <c r="EB81">
        <v>11</v>
      </c>
      <c r="EC81">
        <v>10</v>
      </c>
      <c r="ED81">
        <v>9</v>
      </c>
      <c r="EE81">
        <v>8</v>
      </c>
      <c r="EF81">
        <v>7</v>
      </c>
      <c r="EG81">
        <v>4</v>
      </c>
      <c r="EH81">
        <v>3</v>
      </c>
      <c r="EI81">
        <v>2</v>
      </c>
      <c r="EJ81">
        <v>1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V81">
        <v>12</v>
      </c>
      <c r="EW81">
        <v>1331</v>
      </c>
      <c r="EX81">
        <v>1000</v>
      </c>
      <c r="EY81">
        <v>729</v>
      </c>
      <c r="EZ81">
        <v>512</v>
      </c>
      <c r="FA81">
        <v>216</v>
      </c>
      <c r="FB81">
        <v>125</v>
      </c>
      <c r="FC81">
        <v>1</v>
      </c>
      <c r="FD81">
        <v>1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</row>
    <row r="82" spans="7:171" x14ac:dyDescent="0.2">
      <c r="G82" s="2"/>
      <c r="R82">
        <v>2</v>
      </c>
      <c r="S82">
        <v>12</v>
      </c>
      <c r="T82">
        <v>13</v>
      </c>
      <c r="U82" s="1">
        <v>17058</v>
      </c>
      <c r="V82">
        <f t="shared" si="117"/>
        <v>12</v>
      </c>
      <c r="W82">
        <f t="shared" si="117"/>
        <v>11</v>
      </c>
      <c r="X82">
        <f t="shared" si="117"/>
        <v>10</v>
      </c>
      <c r="Y82">
        <f t="shared" si="114"/>
        <v>9</v>
      </c>
      <c r="Z82">
        <f t="shared" si="114"/>
        <v>8</v>
      </c>
      <c r="AA82">
        <f t="shared" si="114"/>
        <v>7</v>
      </c>
      <c r="AB82">
        <f t="shared" si="114"/>
        <v>6</v>
      </c>
      <c r="AC82">
        <f t="shared" si="114"/>
        <v>5</v>
      </c>
      <c r="AD82">
        <f t="shared" si="114"/>
        <v>4</v>
      </c>
      <c r="AE82">
        <f t="shared" si="114"/>
        <v>3</v>
      </c>
      <c r="AF82">
        <f t="shared" si="114"/>
        <v>2</v>
      </c>
      <c r="AG82">
        <f t="shared" si="114"/>
        <v>1</v>
      </c>
      <c r="AH82">
        <f t="shared" si="114"/>
        <v>0</v>
      </c>
      <c r="AI82">
        <f t="shared" si="114"/>
        <v>0</v>
      </c>
      <c r="AJ82">
        <f t="shared" si="115"/>
        <v>1</v>
      </c>
      <c r="AK82">
        <f t="shared" si="115"/>
        <v>0</v>
      </c>
      <c r="AL82">
        <f t="shared" si="115"/>
        <v>0</v>
      </c>
      <c r="AM82">
        <f t="shared" si="115"/>
        <v>0</v>
      </c>
      <c r="AN82">
        <f t="shared" si="115"/>
        <v>0</v>
      </c>
      <c r="AO82">
        <f t="shared" si="115"/>
        <v>0</v>
      </c>
      <c r="AP82">
        <f t="shared" si="115"/>
        <v>0</v>
      </c>
      <c r="AQ82">
        <f t="shared" si="115"/>
        <v>0</v>
      </c>
      <c r="AR82">
        <f t="shared" si="115"/>
        <v>0</v>
      </c>
      <c r="AS82">
        <f t="shared" si="115"/>
        <v>0</v>
      </c>
      <c r="AT82">
        <f t="shared" si="115"/>
        <v>0</v>
      </c>
      <c r="AU82">
        <f t="shared" si="115"/>
        <v>0</v>
      </c>
      <c r="AV82">
        <f t="shared" si="115"/>
        <v>0</v>
      </c>
      <c r="AW82">
        <f t="shared" si="109"/>
        <v>0</v>
      </c>
      <c r="AX82">
        <f t="shared" si="116"/>
        <v>11</v>
      </c>
      <c r="AY82">
        <f t="shared" si="116"/>
        <v>10</v>
      </c>
      <c r="AZ82">
        <f t="shared" si="116"/>
        <v>9</v>
      </c>
      <c r="BA82">
        <f t="shared" si="116"/>
        <v>8</v>
      </c>
      <c r="BB82">
        <f t="shared" si="116"/>
        <v>7</v>
      </c>
      <c r="BC82">
        <f t="shared" si="116"/>
        <v>6</v>
      </c>
      <c r="BD82">
        <f t="shared" si="116"/>
        <v>5</v>
      </c>
      <c r="BE82">
        <f t="shared" si="116"/>
        <v>4</v>
      </c>
      <c r="BF82">
        <f t="shared" si="116"/>
        <v>3</v>
      </c>
      <c r="BG82">
        <f t="shared" si="116"/>
        <v>2</v>
      </c>
      <c r="BH82">
        <f t="shared" si="116"/>
        <v>1</v>
      </c>
      <c r="BI82">
        <f t="shared" si="116"/>
        <v>0</v>
      </c>
      <c r="BJ82">
        <f t="shared" si="116"/>
        <v>0</v>
      </c>
      <c r="BK82">
        <f t="shared" si="110"/>
        <v>0</v>
      </c>
      <c r="BL82">
        <f t="shared" si="113"/>
        <v>1</v>
      </c>
      <c r="BM82">
        <f t="shared" si="106"/>
        <v>2</v>
      </c>
      <c r="BN82">
        <f t="shared" si="89"/>
        <v>1</v>
      </c>
      <c r="BO82">
        <f t="shared" si="118"/>
        <v>0</v>
      </c>
      <c r="BP82">
        <f t="shared" si="118"/>
        <v>0</v>
      </c>
      <c r="BQ82">
        <f t="shared" si="118"/>
        <v>0</v>
      </c>
      <c r="BR82">
        <f t="shared" si="118"/>
        <v>0</v>
      </c>
      <c r="BS82">
        <f t="shared" si="118"/>
        <v>0</v>
      </c>
      <c r="BT82">
        <f t="shared" si="118"/>
        <v>0</v>
      </c>
      <c r="BU82">
        <f t="shared" si="118"/>
        <v>0</v>
      </c>
      <c r="BV82">
        <f t="shared" si="118"/>
        <v>0</v>
      </c>
      <c r="BW82">
        <f t="shared" si="118"/>
        <v>0</v>
      </c>
      <c r="BX82">
        <f t="shared" si="118"/>
        <v>0</v>
      </c>
      <c r="BY82">
        <f t="shared" si="118"/>
        <v>0</v>
      </c>
      <c r="BZ82">
        <f t="shared" si="118"/>
        <v>0</v>
      </c>
      <c r="CA82">
        <f t="shared" si="107"/>
        <v>12</v>
      </c>
      <c r="CB82">
        <f t="shared" si="90"/>
        <v>1331</v>
      </c>
      <c r="CC82">
        <f t="shared" si="119"/>
        <v>1000</v>
      </c>
      <c r="CD82">
        <f t="shared" si="119"/>
        <v>729</v>
      </c>
      <c r="CE82">
        <f t="shared" si="119"/>
        <v>512</v>
      </c>
      <c r="CF82">
        <f t="shared" si="119"/>
        <v>343</v>
      </c>
      <c r="CG82">
        <f t="shared" si="119"/>
        <v>216</v>
      </c>
      <c r="CH82">
        <f t="shared" si="119"/>
        <v>125</v>
      </c>
      <c r="CI82">
        <f t="shared" si="119"/>
        <v>64</v>
      </c>
      <c r="CJ82">
        <f t="shared" si="119"/>
        <v>27</v>
      </c>
      <c r="CK82">
        <f t="shared" si="119"/>
        <v>8</v>
      </c>
      <c r="CL82">
        <f t="shared" si="119"/>
        <v>1</v>
      </c>
      <c r="CM82">
        <f t="shared" si="119"/>
        <v>0</v>
      </c>
      <c r="CN82">
        <f t="shared" si="119"/>
        <v>0</v>
      </c>
      <c r="CO82">
        <f t="shared" si="108"/>
        <v>9.7443745808790556</v>
      </c>
      <c r="CS82">
        <f t="array" ref="CS82">MMULT(AJ82:BL82,CQ$3:CQ$31)</f>
        <v>9.6290604996467781</v>
      </c>
      <c r="CT82">
        <f t="array" ref="CT82">MMULT(BL82:CN82,CR$2:CR$30)</f>
        <v>9.6290604263854078</v>
      </c>
      <c r="CU82">
        <f t="shared" si="111"/>
        <v>0.11531408123227749</v>
      </c>
      <c r="CV82">
        <f t="shared" si="112"/>
        <v>0.11531415449364779</v>
      </c>
      <c r="CZ82">
        <f t="array" ref="CZ82">-LN(_xlfn.NORM.DIST(CO82,CX$3+MMULT(AJ82:BK82,CX$4:CX$31),CX$32,0))+CX$1*CX$33</f>
        <v>1.005800424789828</v>
      </c>
      <c r="DA82">
        <f t="array" ref="DA82">-LN(_xlfn.NORM.DIST(CO82,CY$3+MMULT(BM82:CN82,CY$4:CY$31),CY$32,0))+CY$1*CY$33</f>
        <v>0.45667014954658491</v>
      </c>
      <c r="DB82">
        <f t="array" ref="DB82">MMULT(AJ82:AW82,CX$4:CX$17)</f>
        <v>0.37496015948069039</v>
      </c>
      <c r="DC82">
        <f t="array" ref="DC82">MMULT(BM82:BZ82,CY$4:CY$17)</f>
        <v>0.86452039660996949</v>
      </c>
      <c r="DD82">
        <f t="array" ref="DD82">MMULT(AX82:BK82,CX$18:CX$31)</f>
        <v>-2.5890909805048312</v>
      </c>
      <c r="DE82">
        <f t="array" ref="DE82">MMULT(CA82:CN82,CY$18:CY$31)</f>
        <v>-2.0728361734627976</v>
      </c>
      <c r="DO82">
        <f t="array" ref="DO82">-LN(_xlfn.GAMMA.DIST(U82,(1/DM$32)*EXP(DM$3+MMULT(AJ82:BK82,DM$4:DM$31)),DM$32,0))+DM$1*DM$34</f>
        <v>9.9959833679930981</v>
      </c>
      <c r="DP82">
        <f t="array" ref="DP82">-LN(_xlfn.GAMMA.DIST(U82,EXP(DN$3+MMULT(BM82:CN82,DN$4:DN$31))/DN$32,DN$32,0))+DN$1*DN$34</f>
        <v>9.6865103175361682</v>
      </c>
      <c r="DS82">
        <f t="array" ref="DS82">-LN(_xlfn.GAMMA.DIST(U82,EXP(DR$3+MMULT(BM82:CN82,DR$4:DR$31))/DR$32,DR$32,0))+DR$1*DR$34</f>
        <v>9.9327661695235108</v>
      </c>
      <c r="DW82">
        <v>10.008211315582528</v>
      </c>
      <c r="DX82">
        <v>10.97174627339453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12</v>
      </c>
      <c r="EN82">
        <v>11</v>
      </c>
      <c r="EO82">
        <v>9</v>
      </c>
      <c r="EP82">
        <v>8</v>
      </c>
      <c r="EQ82">
        <v>6</v>
      </c>
      <c r="ER82">
        <v>4</v>
      </c>
      <c r="ES82">
        <v>1</v>
      </c>
      <c r="ET82">
        <v>0</v>
      </c>
      <c r="EV82">
        <v>1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13</v>
      </c>
      <c r="FE82">
        <v>1728</v>
      </c>
      <c r="FF82">
        <v>1331</v>
      </c>
      <c r="FG82">
        <v>1000</v>
      </c>
      <c r="FH82">
        <v>729</v>
      </c>
      <c r="FI82">
        <v>512</v>
      </c>
      <c r="FJ82">
        <v>343</v>
      </c>
      <c r="FK82">
        <v>216</v>
      </c>
      <c r="FL82">
        <v>27</v>
      </c>
      <c r="FM82">
        <v>8</v>
      </c>
      <c r="FN82">
        <v>1</v>
      </c>
      <c r="FO82">
        <v>0</v>
      </c>
    </row>
    <row r="83" spans="7:171" x14ac:dyDescent="0.2">
      <c r="G83" s="2"/>
      <c r="R83">
        <v>3</v>
      </c>
      <c r="S83">
        <v>11</v>
      </c>
      <c r="T83">
        <v>13</v>
      </c>
      <c r="U83" s="1">
        <v>15149</v>
      </c>
      <c r="V83">
        <f t="shared" si="117"/>
        <v>12</v>
      </c>
      <c r="W83">
        <f t="shared" si="117"/>
        <v>11</v>
      </c>
      <c r="X83">
        <f t="shared" si="117"/>
        <v>10</v>
      </c>
      <c r="Y83">
        <f t="shared" si="114"/>
        <v>9</v>
      </c>
      <c r="Z83">
        <f t="shared" si="114"/>
        <v>8</v>
      </c>
      <c r="AA83">
        <f t="shared" si="114"/>
        <v>7</v>
      </c>
      <c r="AB83">
        <f t="shared" si="114"/>
        <v>6</v>
      </c>
      <c r="AC83">
        <f t="shared" si="114"/>
        <v>5</v>
      </c>
      <c r="AD83">
        <f t="shared" si="114"/>
        <v>4</v>
      </c>
      <c r="AE83">
        <f t="shared" si="114"/>
        <v>3</v>
      </c>
      <c r="AF83">
        <f t="shared" si="114"/>
        <v>2</v>
      </c>
      <c r="AG83">
        <f t="shared" si="114"/>
        <v>1</v>
      </c>
      <c r="AH83">
        <f t="shared" si="114"/>
        <v>0</v>
      </c>
      <c r="AI83">
        <f t="shared" si="114"/>
        <v>0</v>
      </c>
      <c r="AJ83">
        <f t="shared" si="115"/>
        <v>2</v>
      </c>
      <c r="AK83">
        <f t="shared" si="115"/>
        <v>1</v>
      </c>
      <c r="AL83">
        <f t="shared" si="115"/>
        <v>0</v>
      </c>
      <c r="AM83">
        <f t="shared" si="115"/>
        <v>0</v>
      </c>
      <c r="AN83">
        <f t="shared" si="115"/>
        <v>0</v>
      </c>
      <c r="AO83">
        <f t="shared" si="115"/>
        <v>0</v>
      </c>
      <c r="AP83">
        <f t="shared" si="115"/>
        <v>0</v>
      </c>
      <c r="AQ83">
        <f t="shared" si="115"/>
        <v>0</v>
      </c>
      <c r="AR83">
        <f t="shared" si="115"/>
        <v>0</v>
      </c>
      <c r="AS83">
        <f t="shared" si="115"/>
        <v>0</v>
      </c>
      <c r="AT83">
        <f t="shared" si="115"/>
        <v>0</v>
      </c>
      <c r="AU83">
        <f t="shared" si="115"/>
        <v>0</v>
      </c>
      <c r="AV83">
        <f t="shared" si="115"/>
        <v>0</v>
      </c>
      <c r="AW83">
        <f t="shared" si="109"/>
        <v>0</v>
      </c>
      <c r="AX83">
        <f t="shared" si="116"/>
        <v>10</v>
      </c>
      <c r="AY83">
        <f t="shared" si="116"/>
        <v>9</v>
      </c>
      <c r="AZ83">
        <f t="shared" si="116"/>
        <v>8</v>
      </c>
      <c r="BA83">
        <f t="shared" si="116"/>
        <v>7</v>
      </c>
      <c r="BB83">
        <f t="shared" si="116"/>
        <v>6</v>
      </c>
      <c r="BC83">
        <f t="shared" si="116"/>
        <v>5</v>
      </c>
      <c r="BD83">
        <f t="shared" si="116"/>
        <v>4</v>
      </c>
      <c r="BE83">
        <f t="shared" si="116"/>
        <v>3</v>
      </c>
      <c r="BF83">
        <f t="shared" si="116"/>
        <v>2</v>
      </c>
      <c r="BG83">
        <f t="shared" si="116"/>
        <v>1</v>
      </c>
      <c r="BH83">
        <f t="shared" si="116"/>
        <v>0</v>
      </c>
      <c r="BI83">
        <f t="shared" si="116"/>
        <v>0</v>
      </c>
      <c r="BJ83">
        <f t="shared" si="116"/>
        <v>0</v>
      </c>
      <c r="BK83">
        <f t="shared" si="110"/>
        <v>0</v>
      </c>
      <c r="BL83">
        <f t="shared" si="113"/>
        <v>1</v>
      </c>
      <c r="BM83">
        <f t="shared" si="106"/>
        <v>3</v>
      </c>
      <c r="BN83">
        <f t="shared" si="89"/>
        <v>8</v>
      </c>
      <c r="BO83">
        <f t="shared" si="118"/>
        <v>1</v>
      </c>
      <c r="BP83">
        <f t="shared" si="118"/>
        <v>0</v>
      </c>
      <c r="BQ83">
        <f t="shared" si="118"/>
        <v>0</v>
      </c>
      <c r="BR83">
        <f t="shared" si="118"/>
        <v>0</v>
      </c>
      <c r="BS83">
        <f t="shared" si="118"/>
        <v>0</v>
      </c>
      <c r="BT83">
        <f t="shared" si="118"/>
        <v>0</v>
      </c>
      <c r="BU83">
        <f t="shared" si="118"/>
        <v>0</v>
      </c>
      <c r="BV83">
        <f t="shared" si="118"/>
        <v>0</v>
      </c>
      <c r="BW83">
        <f t="shared" si="118"/>
        <v>0</v>
      </c>
      <c r="BX83">
        <f t="shared" si="118"/>
        <v>0</v>
      </c>
      <c r="BY83">
        <f t="shared" si="118"/>
        <v>0</v>
      </c>
      <c r="BZ83">
        <f t="shared" si="118"/>
        <v>0</v>
      </c>
      <c r="CA83">
        <f t="shared" si="107"/>
        <v>11</v>
      </c>
      <c r="CB83">
        <f t="shared" si="90"/>
        <v>1000</v>
      </c>
      <c r="CC83">
        <f t="shared" si="119"/>
        <v>729</v>
      </c>
      <c r="CD83">
        <f t="shared" si="119"/>
        <v>512</v>
      </c>
      <c r="CE83">
        <f t="shared" si="119"/>
        <v>343</v>
      </c>
      <c r="CF83">
        <f t="shared" si="119"/>
        <v>216</v>
      </c>
      <c r="CG83">
        <f t="shared" si="119"/>
        <v>125</v>
      </c>
      <c r="CH83">
        <f t="shared" si="119"/>
        <v>64</v>
      </c>
      <c r="CI83">
        <f t="shared" si="119"/>
        <v>27</v>
      </c>
      <c r="CJ83">
        <f t="shared" si="119"/>
        <v>8</v>
      </c>
      <c r="CK83">
        <f t="shared" si="119"/>
        <v>1</v>
      </c>
      <c r="CL83">
        <f t="shared" si="119"/>
        <v>0</v>
      </c>
      <c r="CM83">
        <f t="shared" si="119"/>
        <v>0</v>
      </c>
      <c r="CN83">
        <f t="shared" si="119"/>
        <v>0</v>
      </c>
      <c r="CO83">
        <f t="shared" si="108"/>
        <v>9.6256898021583233</v>
      </c>
      <c r="CS83">
        <f t="array" ref="CS83">MMULT(AJ83:BL83,CQ$3:CQ$31)</f>
        <v>9.4958949624378395</v>
      </c>
      <c r="CT83">
        <f t="array" ref="CT83">MMULT(BL83:CN83,CR$2:CR$30)</f>
        <v>9.495895068777088</v>
      </c>
      <c r="CU83">
        <f t="shared" si="111"/>
        <v>0.12979483972048378</v>
      </c>
      <c r="CV83">
        <f t="shared" si="112"/>
        <v>0.12979473338123526</v>
      </c>
      <c r="CZ83">
        <f t="array" ref="CZ83">-LN(_xlfn.NORM.DIST(CO83,CX$3+MMULT(AJ83:BK83,CX$4:CX$31),CX$32,0))+CX$1*CX$33</f>
        <v>-0.52301257296190129</v>
      </c>
      <c r="DA83">
        <f t="array" ref="DA83">-LN(_xlfn.NORM.DIST(CO83,CY$3+MMULT(BM83:CN83,CY$4:CY$31),CY$32,0))+CY$1*CY$33</f>
        <v>-0.71629411569662582</v>
      </c>
      <c r="DB83">
        <f t="array" ref="DB83">MMULT(AJ83:AW83,CX$4:CX$17)</f>
        <v>0.29266904743643024</v>
      </c>
      <c r="DC83">
        <f t="array" ref="DC83">MMULT(BM83:BZ83,CY$4:CY$17)</f>
        <v>0.80378726808709378</v>
      </c>
      <c r="DD83">
        <f t="array" ref="DD83">MMULT(AX83:BK83,CX$18:CX$31)</f>
        <v>-2.4674885885242253</v>
      </c>
      <c r="DE83">
        <f t="array" ref="DE83">MMULT(CA83:CN83,CY$18:CY$31)</f>
        <v>-1.9873792655786653</v>
      </c>
      <c r="DO83">
        <f t="array" ref="DO83">-LN(_xlfn.GAMMA.DIST(U83,(1/DM$32)*EXP(DM$3+MMULT(AJ83:BK83,DM$4:DM$31)),DM$32,0))+DM$1*DM$34</f>
        <v>9.8045658097635826</v>
      </c>
      <c r="DP83">
        <f t="array" ref="DP83">-LN(_xlfn.GAMMA.DIST(U83,EXP(DN$3+MMULT(BM83:CN83,DN$4:DN$31))/DN$32,DN$32,0))+DN$1*DN$34</f>
        <v>9.7963549848351725</v>
      </c>
      <c r="DS83">
        <f t="array" ref="DS83">-LN(_xlfn.GAMMA.DIST(U83,EXP(DR$3+MMULT(BM83:CN83,DR$4:DR$31))/DR$32,DR$32,0))+DR$1*DR$34</f>
        <v>9.6739857435549848</v>
      </c>
      <c r="DW83">
        <v>9.815592704814847</v>
      </c>
      <c r="DX83">
        <v>10.851340901991106</v>
      </c>
      <c r="EB83">
        <v>1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11</v>
      </c>
      <c r="EN83">
        <v>10</v>
      </c>
      <c r="EO83">
        <v>8</v>
      </c>
      <c r="EP83">
        <v>7</v>
      </c>
      <c r="EQ83">
        <v>5</v>
      </c>
      <c r="ER83">
        <v>3</v>
      </c>
      <c r="ES83">
        <v>0</v>
      </c>
      <c r="ET83">
        <v>0</v>
      </c>
      <c r="EV83">
        <v>2</v>
      </c>
      <c r="EW83">
        <v>1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12</v>
      </c>
      <c r="FE83">
        <v>1331</v>
      </c>
      <c r="FF83">
        <v>1000</v>
      </c>
      <c r="FG83">
        <v>729</v>
      </c>
      <c r="FH83">
        <v>512</v>
      </c>
      <c r="FI83">
        <v>343</v>
      </c>
      <c r="FJ83">
        <v>216</v>
      </c>
      <c r="FK83">
        <v>125</v>
      </c>
      <c r="FL83">
        <v>8</v>
      </c>
      <c r="FM83">
        <v>1</v>
      </c>
      <c r="FN83">
        <v>0</v>
      </c>
      <c r="FO83">
        <v>0</v>
      </c>
    </row>
    <row r="84" spans="7:171" x14ac:dyDescent="0.2">
      <c r="G84" s="2"/>
      <c r="R84">
        <v>4</v>
      </c>
      <c r="S84">
        <v>10</v>
      </c>
      <c r="T84">
        <v>13</v>
      </c>
      <c r="U84" s="1">
        <v>16123</v>
      </c>
      <c r="V84">
        <f t="shared" si="117"/>
        <v>12</v>
      </c>
      <c r="W84">
        <f t="shared" si="117"/>
        <v>11</v>
      </c>
      <c r="X84">
        <f t="shared" si="117"/>
        <v>10</v>
      </c>
      <c r="Y84">
        <f t="shared" ref="Y84:AI92" si="120">MAX(0,1+$T84-Y$1)</f>
        <v>9</v>
      </c>
      <c r="Z84">
        <f t="shared" si="120"/>
        <v>8</v>
      </c>
      <c r="AA84">
        <f t="shared" si="120"/>
        <v>7</v>
      </c>
      <c r="AB84">
        <f t="shared" si="120"/>
        <v>6</v>
      </c>
      <c r="AC84">
        <f t="shared" si="120"/>
        <v>5</v>
      </c>
      <c r="AD84">
        <f t="shared" si="120"/>
        <v>4</v>
      </c>
      <c r="AE84">
        <f t="shared" si="120"/>
        <v>3</v>
      </c>
      <c r="AF84">
        <f t="shared" si="120"/>
        <v>2</v>
      </c>
      <c r="AG84">
        <f t="shared" si="120"/>
        <v>1</v>
      </c>
      <c r="AH84">
        <f t="shared" si="120"/>
        <v>0</v>
      </c>
      <c r="AI84">
        <f t="shared" si="120"/>
        <v>0</v>
      </c>
      <c r="AJ84">
        <f t="shared" ref="AJ84:AV93" si="121">MAX(0,1+$R84-AJ$1)</f>
        <v>3</v>
      </c>
      <c r="AK84">
        <f t="shared" si="121"/>
        <v>2</v>
      </c>
      <c r="AL84">
        <f t="shared" si="121"/>
        <v>1</v>
      </c>
      <c r="AM84">
        <f t="shared" si="121"/>
        <v>0</v>
      </c>
      <c r="AN84">
        <f t="shared" si="121"/>
        <v>0</v>
      </c>
      <c r="AO84">
        <f t="shared" si="121"/>
        <v>0</v>
      </c>
      <c r="AP84">
        <f t="shared" si="121"/>
        <v>0</v>
      </c>
      <c r="AQ84">
        <f t="shared" si="121"/>
        <v>0</v>
      </c>
      <c r="AR84">
        <f t="shared" si="121"/>
        <v>0</v>
      </c>
      <c r="AS84">
        <f t="shared" si="121"/>
        <v>0</v>
      </c>
      <c r="AT84">
        <f t="shared" si="121"/>
        <v>0</v>
      </c>
      <c r="AU84">
        <f t="shared" si="121"/>
        <v>0</v>
      </c>
      <c r="AV84">
        <f t="shared" si="121"/>
        <v>0</v>
      </c>
      <c r="AW84">
        <f t="shared" si="109"/>
        <v>0</v>
      </c>
      <c r="AX84">
        <f t="shared" ref="AX84:BJ93" si="122">MAX(0,1+$S84-AX$1)</f>
        <v>9</v>
      </c>
      <c r="AY84">
        <f t="shared" si="122"/>
        <v>8</v>
      </c>
      <c r="AZ84">
        <f t="shared" si="122"/>
        <v>7</v>
      </c>
      <c r="BA84">
        <f t="shared" si="122"/>
        <v>6</v>
      </c>
      <c r="BB84">
        <f t="shared" si="122"/>
        <v>5</v>
      </c>
      <c r="BC84">
        <f t="shared" si="122"/>
        <v>4</v>
      </c>
      <c r="BD84">
        <f t="shared" si="122"/>
        <v>3</v>
      </c>
      <c r="BE84">
        <f t="shared" si="122"/>
        <v>2</v>
      </c>
      <c r="BF84">
        <f t="shared" si="122"/>
        <v>1</v>
      </c>
      <c r="BG84">
        <f t="shared" si="122"/>
        <v>0</v>
      </c>
      <c r="BH84">
        <f t="shared" si="122"/>
        <v>0</v>
      </c>
      <c r="BI84">
        <f t="shared" si="122"/>
        <v>0</v>
      </c>
      <c r="BJ84">
        <f t="shared" si="122"/>
        <v>0</v>
      </c>
      <c r="BK84">
        <f t="shared" si="110"/>
        <v>0</v>
      </c>
      <c r="BL84">
        <f t="shared" si="113"/>
        <v>1</v>
      </c>
      <c r="BM84">
        <f t="shared" si="106"/>
        <v>4</v>
      </c>
      <c r="BN84">
        <f t="shared" si="89"/>
        <v>27</v>
      </c>
      <c r="BO84">
        <f t="shared" si="118"/>
        <v>8</v>
      </c>
      <c r="BP84">
        <f t="shared" si="118"/>
        <v>1</v>
      </c>
      <c r="BQ84">
        <f t="shared" si="118"/>
        <v>0</v>
      </c>
      <c r="BR84">
        <f t="shared" si="118"/>
        <v>0</v>
      </c>
      <c r="BS84">
        <f t="shared" si="118"/>
        <v>0</v>
      </c>
      <c r="BT84">
        <f t="shared" si="118"/>
        <v>0</v>
      </c>
      <c r="BU84">
        <f t="shared" si="118"/>
        <v>0</v>
      </c>
      <c r="BV84">
        <f t="shared" si="118"/>
        <v>0</v>
      </c>
      <c r="BW84">
        <f t="shared" si="118"/>
        <v>0</v>
      </c>
      <c r="BX84">
        <f t="shared" si="118"/>
        <v>0</v>
      </c>
      <c r="BY84">
        <f t="shared" si="118"/>
        <v>0</v>
      </c>
      <c r="BZ84">
        <f t="shared" si="118"/>
        <v>0</v>
      </c>
      <c r="CA84">
        <f t="shared" si="107"/>
        <v>10</v>
      </c>
      <c r="CB84">
        <f t="shared" si="90"/>
        <v>729</v>
      </c>
      <c r="CC84">
        <f t="shared" si="119"/>
        <v>512</v>
      </c>
      <c r="CD84">
        <f t="shared" si="119"/>
        <v>343</v>
      </c>
      <c r="CE84">
        <f t="shared" si="119"/>
        <v>216</v>
      </c>
      <c r="CF84">
        <f t="shared" si="119"/>
        <v>125</v>
      </c>
      <c r="CG84">
        <f t="shared" si="119"/>
        <v>64</v>
      </c>
      <c r="CH84">
        <f t="shared" si="119"/>
        <v>27</v>
      </c>
      <c r="CI84">
        <f t="shared" si="119"/>
        <v>8</v>
      </c>
      <c r="CJ84">
        <f t="shared" si="119"/>
        <v>1</v>
      </c>
      <c r="CK84">
        <f t="shared" si="119"/>
        <v>0</v>
      </c>
      <c r="CL84">
        <f t="shared" si="119"/>
        <v>0</v>
      </c>
      <c r="CM84">
        <f t="shared" si="119"/>
        <v>0</v>
      </c>
      <c r="CN84">
        <f t="shared" si="119"/>
        <v>0</v>
      </c>
      <c r="CO84">
        <f t="shared" si="108"/>
        <v>9.6880021029637398</v>
      </c>
      <c r="CS84">
        <f t="array" ref="CS84">MMULT(AJ84:BL84,CQ$3:CQ$31)</f>
        <v>9.3616923327183006</v>
      </c>
      <c r="CT84">
        <f t="array" ref="CT84">MMULT(BL84:CN84,CR$2:CR$30)</f>
        <v>9.3616923781294226</v>
      </c>
      <c r="CU84">
        <f t="shared" si="111"/>
        <v>0.32630977024543917</v>
      </c>
      <c r="CV84">
        <f t="shared" si="112"/>
        <v>0.32630972483431719</v>
      </c>
      <c r="CZ84">
        <f t="array" ref="CZ84">-LN(_xlfn.NORM.DIST(CO84,CX$3+MMULT(AJ84:BK84,CX$4:CX$31),CX$32,0))+CX$1*CX$33</f>
        <v>1.8121822760946884</v>
      </c>
      <c r="DA84">
        <f t="array" ref="DA84">-LN(_xlfn.NORM.DIST(CO84,CY$3+MMULT(BM84:CN84,CY$4:CY$31),CY$32,0))+CY$1*CY$33</f>
        <v>1.8900206251950802</v>
      </c>
      <c r="DB84">
        <f t="array" ref="DB84">MMULT(AJ84:AW84,CX$4:CX$17)</f>
        <v>2.4188062717725528E-2</v>
      </c>
      <c r="DC84">
        <f t="array" ref="DC84">MMULT(BM84:BZ84,CY$4:CY$17)</f>
        <v>0.52819134365223797</v>
      </c>
      <c r="DD84">
        <f t="array" ref="DD84">MMULT(AX84:BK84,CX$18:CX$31)</f>
        <v>-2.3457887156085664</v>
      </c>
      <c r="DE84">
        <f t="array" ref="DE84">MMULT(CA84:CN84,CY$18:CY$31)</f>
        <v>-1.8878193065060986</v>
      </c>
      <c r="DO84">
        <f t="array" ref="DO84">-LN(_xlfn.GAMMA.DIST(U84,(1/DM$32)*EXP(DM$3+MMULT(AJ84:BK84,DM$4:DM$31)),DM$32,0))+DM$1*DM$34</f>
        <v>10.337001501932255</v>
      </c>
      <c r="DP84">
        <f t="array" ref="DP84">-LN(_xlfn.GAMMA.DIST(U84,EXP(DN$3+MMULT(BM84:CN84,DN$4:DN$31))/DN$32,DN$32,0))+DN$1*DN$34</f>
        <v>10.538519878879296</v>
      </c>
      <c r="DS84">
        <f t="array" ref="DS84">-LN(_xlfn.GAMMA.DIST(U84,EXP(DR$3+MMULT(BM84:CN84,DR$4:DR$31))/DR$32,DR$32,0))+DR$1*DR$34</f>
        <v>10.206654254654831</v>
      </c>
      <c r="DW84">
        <v>10.421985544105956</v>
      </c>
      <c r="DX84">
        <v>10.965618131565233</v>
      </c>
      <c r="EB84">
        <v>2</v>
      </c>
      <c r="EC84">
        <v>1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10</v>
      </c>
      <c r="EN84">
        <v>9</v>
      </c>
      <c r="EO84">
        <v>7</v>
      </c>
      <c r="EP84">
        <v>6</v>
      </c>
      <c r="EQ84">
        <v>4</v>
      </c>
      <c r="ER84">
        <v>2</v>
      </c>
      <c r="ES84">
        <v>0</v>
      </c>
      <c r="ET84">
        <v>0</v>
      </c>
      <c r="EV84">
        <v>3</v>
      </c>
      <c r="EW84">
        <v>8</v>
      </c>
      <c r="EX84">
        <v>1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11</v>
      </c>
      <c r="FE84">
        <v>1000</v>
      </c>
      <c r="FF84">
        <v>729</v>
      </c>
      <c r="FG84">
        <v>512</v>
      </c>
      <c r="FH84">
        <v>343</v>
      </c>
      <c r="FI84">
        <v>216</v>
      </c>
      <c r="FJ84">
        <v>125</v>
      </c>
      <c r="FK84">
        <v>64</v>
      </c>
      <c r="FL84">
        <v>1</v>
      </c>
      <c r="FM84">
        <v>0</v>
      </c>
      <c r="FN84">
        <v>0</v>
      </c>
      <c r="FO84">
        <v>0</v>
      </c>
    </row>
    <row r="85" spans="7:171" x14ac:dyDescent="0.2">
      <c r="G85" s="2"/>
      <c r="R85">
        <v>5</v>
      </c>
      <c r="S85">
        <v>9</v>
      </c>
      <c r="T85">
        <v>13</v>
      </c>
      <c r="U85" s="1">
        <v>17653</v>
      </c>
      <c r="V85">
        <f t="shared" si="117"/>
        <v>12</v>
      </c>
      <c r="W85">
        <f t="shared" si="117"/>
        <v>11</v>
      </c>
      <c r="X85">
        <f t="shared" si="117"/>
        <v>10</v>
      </c>
      <c r="Y85">
        <f t="shared" si="120"/>
        <v>9</v>
      </c>
      <c r="Z85">
        <f t="shared" si="120"/>
        <v>8</v>
      </c>
      <c r="AA85">
        <f t="shared" si="120"/>
        <v>7</v>
      </c>
      <c r="AB85">
        <f t="shared" si="120"/>
        <v>6</v>
      </c>
      <c r="AC85">
        <f t="shared" si="120"/>
        <v>5</v>
      </c>
      <c r="AD85">
        <f t="shared" si="120"/>
        <v>4</v>
      </c>
      <c r="AE85">
        <f t="shared" si="120"/>
        <v>3</v>
      </c>
      <c r="AF85">
        <f t="shared" si="120"/>
        <v>2</v>
      </c>
      <c r="AG85">
        <f t="shared" si="120"/>
        <v>1</v>
      </c>
      <c r="AH85">
        <f t="shared" si="120"/>
        <v>0</v>
      </c>
      <c r="AI85">
        <f t="shared" si="120"/>
        <v>0</v>
      </c>
      <c r="AJ85">
        <f t="shared" si="121"/>
        <v>4</v>
      </c>
      <c r="AK85">
        <f t="shared" si="121"/>
        <v>3</v>
      </c>
      <c r="AL85">
        <f t="shared" si="121"/>
        <v>2</v>
      </c>
      <c r="AM85">
        <f t="shared" si="121"/>
        <v>1</v>
      </c>
      <c r="AN85">
        <f t="shared" si="121"/>
        <v>0</v>
      </c>
      <c r="AO85">
        <f t="shared" si="121"/>
        <v>0</v>
      </c>
      <c r="AP85">
        <f t="shared" si="121"/>
        <v>0</v>
      </c>
      <c r="AQ85">
        <f t="shared" si="121"/>
        <v>0</v>
      </c>
      <c r="AR85">
        <f t="shared" si="121"/>
        <v>0</v>
      </c>
      <c r="AS85">
        <f t="shared" si="121"/>
        <v>0</v>
      </c>
      <c r="AT85">
        <f t="shared" si="121"/>
        <v>0</v>
      </c>
      <c r="AU85">
        <f t="shared" si="121"/>
        <v>0</v>
      </c>
      <c r="AV85">
        <f t="shared" si="121"/>
        <v>0</v>
      </c>
      <c r="AW85">
        <f t="shared" si="109"/>
        <v>0</v>
      </c>
      <c r="AX85">
        <f t="shared" si="122"/>
        <v>8</v>
      </c>
      <c r="AY85">
        <f t="shared" si="122"/>
        <v>7</v>
      </c>
      <c r="AZ85">
        <f t="shared" si="122"/>
        <v>6</v>
      </c>
      <c r="BA85">
        <f t="shared" si="122"/>
        <v>5</v>
      </c>
      <c r="BB85">
        <f t="shared" si="122"/>
        <v>4</v>
      </c>
      <c r="BC85">
        <f t="shared" si="122"/>
        <v>3</v>
      </c>
      <c r="BD85">
        <f t="shared" si="122"/>
        <v>2</v>
      </c>
      <c r="BE85">
        <f t="shared" si="122"/>
        <v>1</v>
      </c>
      <c r="BF85">
        <f t="shared" si="122"/>
        <v>0</v>
      </c>
      <c r="BG85">
        <f t="shared" si="122"/>
        <v>0</v>
      </c>
      <c r="BH85">
        <f t="shared" si="122"/>
        <v>0</v>
      </c>
      <c r="BI85">
        <f t="shared" si="122"/>
        <v>0</v>
      </c>
      <c r="BJ85">
        <f t="shared" si="122"/>
        <v>0</v>
      </c>
      <c r="BK85">
        <f t="shared" si="110"/>
        <v>0</v>
      </c>
      <c r="BL85">
        <f t="shared" si="113"/>
        <v>1</v>
      </c>
      <c r="BM85">
        <f t="shared" si="106"/>
        <v>5</v>
      </c>
      <c r="BN85">
        <f t="shared" si="89"/>
        <v>64</v>
      </c>
      <c r="BO85">
        <f t="shared" si="118"/>
        <v>27</v>
      </c>
      <c r="BP85">
        <f t="shared" si="118"/>
        <v>8</v>
      </c>
      <c r="BQ85">
        <f t="shared" si="118"/>
        <v>1</v>
      </c>
      <c r="BR85">
        <f t="shared" si="118"/>
        <v>0</v>
      </c>
      <c r="BS85">
        <f t="shared" si="118"/>
        <v>0</v>
      </c>
      <c r="BT85">
        <f t="shared" si="118"/>
        <v>0</v>
      </c>
      <c r="BU85">
        <f t="shared" si="118"/>
        <v>0</v>
      </c>
      <c r="BV85">
        <f t="shared" si="118"/>
        <v>0</v>
      </c>
      <c r="BW85">
        <f t="shared" si="118"/>
        <v>0</v>
      </c>
      <c r="BX85">
        <f t="shared" si="118"/>
        <v>0</v>
      </c>
      <c r="BY85">
        <f t="shared" si="118"/>
        <v>0</v>
      </c>
      <c r="BZ85">
        <f t="shared" si="118"/>
        <v>0</v>
      </c>
      <c r="CA85">
        <f t="shared" si="107"/>
        <v>9</v>
      </c>
      <c r="CB85">
        <f t="shared" si="90"/>
        <v>512</v>
      </c>
      <c r="CC85">
        <f t="shared" si="119"/>
        <v>343</v>
      </c>
      <c r="CD85">
        <f t="shared" si="119"/>
        <v>216</v>
      </c>
      <c r="CE85">
        <f t="shared" si="119"/>
        <v>125</v>
      </c>
      <c r="CF85">
        <f t="shared" si="119"/>
        <v>64</v>
      </c>
      <c r="CG85">
        <f t="shared" si="119"/>
        <v>27</v>
      </c>
      <c r="CH85">
        <f t="shared" si="119"/>
        <v>8</v>
      </c>
      <c r="CI85">
        <f t="shared" si="119"/>
        <v>1</v>
      </c>
      <c r="CJ85">
        <f t="shared" si="119"/>
        <v>0</v>
      </c>
      <c r="CK85">
        <f t="shared" si="119"/>
        <v>0</v>
      </c>
      <c r="CL85">
        <f t="shared" si="119"/>
        <v>0</v>
      </c>
      <c r="CM85">
        <f t="shared" si="119"/>
        <v>0</v>
      </c>
      <c r="CN85">
        <f t="shared" si="119"/>
        <v>0</v>
      </c>
      <c r="CO85">
        <f t="shared" si="108"/>
        <v>9.7786610195892827</v>
      </c>
      <c r="CS85">
        <f t="array" ref="CS85">MMULT(AJ85:BL85,CQ$3:CQ$31)</f>
        <v>9.6862854646286767</v>
      </c>
      <c r="CT85">
        <f t="array" ref="CT85">MMULT(BL85:CN85,CR$2:CR$30)</f>
        <v>9.6862855264136947</v>
      </c>
      <c r="CU85">
        <f t="shared" si="111"/>
        <v>9.237555496060601E-2</v>
      </c>
      <c r="CV85">
        <f t="shared" si="112"/>
        <v>9.2375493175588019E-2</v>
      </c>
      <c r="CZ85">
        <f t="array" ref="CZ85">-LN(_xlfn.NORM.DIST(CO85,CX$3+MMULT(AJ85:BK85,CX$4:CX$31),CX$32,0))+CX$1*CX$33</f>
        <v>-0.61795404616845273</v>
      </c>
      <c r="DA85">
        <f t="array" ref="DA85">-LN(_xlfn.NORM.DIST(CO85,CY$3+MMULT(BM85:CN85,CY$4:CY$31),CY$32,0))+CY$1*CY$33</f>
        <v>-0.4909224404652755</v>
      </c>
      <c r="DB85">
        <f t="array" ref="DB85">MMULT(AJ85:AW85,CX$4:CX$17)</f>
        <v>0.22362936935993361</v>
      </c>
      <c r="DC85">
        <f t="array" ref="DC85">MMULT(BM85:BZ85,CY$4:CY$17)</f>
        <v>0.66812302016973479</v>
      </c>
      <c r="DD85">
        <f t="array" ref="DD85">MMULT(AX85:BK85,CX$18:CX$31)</f>
        <v>-2.2240879837967999</v>
      </c>
      <c r="DE85">
        <f t="array" ref="DE85">MMULT(CA85:CN85,CY$18:CY$31)</f>
        <v>-1.7415884314581105</v>
      </c>
      <c r="DO85">
        <f t="array" ref="DO85">-LN(_xlfn.GAMMA.DIST(U85,(1/DM$32)*EXP(DM$3+MMULT(AJ85:BK85,DM$4:DM$31)),DM$32,0))+DM$1*DM$34</f>
        <v>9.7359264033959079</v>
      </c>
      <c r="DP85">
        <f t="array" ref="DP85">-LN(_xlfn.GAMMA.DIST(U85,EXP(DN$3+MMULT(BM85:CN85,DN$4:DN$31))/DN$32,DN$32,0))+DN$1*DN$34</f>
        <v>9.7882253963157879</v>
      </c>
      <c r="DS85">
        <f t="array" ref="DS85">-LN(_xlfn.GAMMA.DIST(U85,EXP(DR$3+MMULT(BM85:CN85,DR$4:DR$31))/DR$32,DR$32,0))+DR$1*DR$34</f>
        <v>9.7833420269788167</v>
      </c>
      <c r="DW85">
        <v>9.7055971130935763</v>
      </c>
      <c r="DX85">
        <v>10.9624571806315</v>
      </c>
      <c r="EB85">
        <v>3</v>
      </c>
      <c r="EC85">
        <v>2</v>
      </c>
      <c r="ED85">
        <v>1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9</v>
      </c>
      <c r="EN85">
        <v>8</v>
      </c>
      <c r="EO85">
        <v>6</v>
      </c>
      <c r="EP85">
        <v>5</v>
      </c>
      <c r="EQ85">
        <v>3</v>
      </c>
      <c r="ER85">
        <v>1</v>
      </c>
      <c r="ES85">
        <v>0</v>
      </c>
      <c r="ET85">
        <v>0</v>
      </c>
      <c r="EV85">
        <v>4</v>
      </c>
      <c r="EW85">
        <v>27</v>
      </c>
      <c r="EX85">
        <v>8</v>
      </c>
      <c r="EY85">
        <v>1</v>
      </c>
      <c r="EZ85">
        <v>0</v>
      </c>
      <c r="FA85">
        <v>0</v>
      </c>
      <c r="FB85">
        <v>0</v>
      </c>
      <c r="FC85">
        <v>0</v>
      </c>
      <c r="FD85">
        <v>10</v>
      </c>
      <c r="FE85">
        <v>729</v>
      </c>
      <c r="FF85">
        <v>512</v>
      </c>
      <c r="FG85">
        <v>343</v>
      </c>
      <c r="FH85">
        <v>216</v>
      </c>
      <c r="FI85">
        <v>125</v>
      </c>
      <c r="FJ85">
        <v>64</v>
      </c>
      <c r="FK85">
        <v>27</v>
      </c>
      <c r="FL85">
        <v>0</v>
      </c>
      <c r="FM85">
        <v>0</v>
      </c>
      <c r="FN85">
        <v>0</v>
      </c>
      <c r="FO85">
        <v>0</v>
      </c>
    </row>
    <row r="86" spans="7:171" x14ac:dyDescent="0.2">
      <c r="G86" s="2"/>
      <c r="R86">
        <v>6</v>
      </c>
      <c r="S86">
        <v>8</v>
      </c>
      <c r="T86">
        <v>13</v>
      </c>
      <c r="U86" s="1">
        <v>34252</v>
      </c>
      <c r="V86">
        <f t="shared" si="117"/>
        <v>12</v>
      </c>
      <c r="W86">
        <f t="shared" si="117"/>
        <v>11</v>
      </c>
      <c r="X86">
        <f t="shared" si="117"/>
        <v>10</v>
      </c>
      <c r="Y86">
        <f t="shared" si="120"/>
        <v>9</v>
      </c>
      <c r="Z86">
        <f t="shared" si="120"/>
        <v>8</v>
      </c>
      <c r="AA86">
        <f t="shared" si="120"/>
        <v>7</v>
      </c>
      <c r="AB86">
        <f t="shared" si="120"/>
        <v>6</v>
      </c>
      <c r="AC86">
        <f t="shared" si="120"/>
        <v>5</v>
      </c>
      <c r="AD86">
        <f t="shared" si="120"/>
        <v>4</v>
      </c>
      <c r="AE86">
        <f t="shared" si="120"/>
        <v>3</v>
      </c>
      <c r="AF86">
        <f t="shared" si="120"/>
        <v>2</v>
      </c>
      <c r="AG86">
        <f t="shared" si="120"/>
        <v>1</v>
      </c>
      <c r="AH86">
        <f t="shared" si="120"/>
        <v>0</v>
      </c>
      <c r="AI86">
        <f t="shared" si="120"/>
        <v>0</v>
      </c>
      <c r="AJ86">
        <f t="shared" si="121"/>
        <v>5</v>
      </c>
      <c r="AK86">
        <f t="shared" si="121"/>
        <v>4</v>
      </c>
      <c r="AL86">
        <f t="shared" si="121"/>
        <v>3</v>
      </c>
      <c r="AM86">
        <f t="shared" si="121"/>
        <v>2</v>
      </c>
      <c r="AN86">
        <f t="shared" si="121"/>
        <v>1</v>
      </c>
      <c r="AO86">
        <f t="shared" si="121"/>
        <v>0</v>
      </c>
      <c r="AP86">
        <f t="shared" si="121"/>
        <v>0</v>
      </c>
      <c r="AQ86">
        <f t="shared" si="121"/>
        <v>0</v>
      </c>
      <c r="AR86">
        <f t="shared" si="121"/>
        <v>0</v>
      </c>
      <c r="AS86">
        <f t="shared" si="121"/>
        <v>0</v>
      </c>
      <c r="AT86">
        <f t="shared" si="121"/>
        <v>0</v>
      </c>
      <c r="AU86">
        <f t="shared" si="121"/>
        <v>0</v>
      </c>
      <c r="AV86">
        <f t="shared" si="121"/>
        <v>0</v>
      </c>
      <c r="AW86">
        <f t="shared" si="109"/>
        <v>0</v>
      </c>
      <c r="AX86">
        <f t="shared" si="122"/>
        <v>7</v>
      </c>
      <c r="AY86">
        <f t="shared" si="122"/>
        <v>6</v>
      </c>
      <c r="AZ86">
        <f t="shared" si="122"/>
        <v>5</v>
      </c>
      <c r="BA86">
        <f t="shared" si="122"/>
        <v>4</v>
      </c>
      <c r="BB86">
        <f t="shared" si="122"/>
        <v>3</v>
      </c>
      <c r="BC86">
        <f t="shared" si="122"/>
        <v>2</v>
      </c>
      <c r="BD86">
        <f t="shared" si="122"/>
        <v>1</v>
      </c>
      <c r="BE86">
        <f t="shared" si="122"/>
        <v>0</v>
      </c>
      <c r="BF86">
        <f t="shared" si="122"/>
        <v>0</v>
      </c>
      <c r="BG86">
        <f t="shared" si="122"/>
        <v>0</v>
      </c>
      <c r="BH86">
        <f t="shared" si="122"/>
        <v>0</v>
      </c>
      <c r="BI86">
        <f t="shared" si="122"/>
        <v>0</v>
      </c>
      <c r="BJ86">
        <f t="shared" si="122"/>
        <v>0</v>
      </c>
      <c r="BK86">
        <f t="shared" si="110"/>
        <v>0</v>
      </c>
      <c r="BL86">
        <f t="shared" si="113"/>
        <v>1</v>
      </c>
      <c r="BM86">
        <f t="shared" si="106"/>
        <v>6</v>
      </c>
      <c r="BN86">
        <f t="shared" si="89"/>
        <v>125</v>
      </c>
      <c r="BO86">
        <f t="shared" si="118"/>
        <v>64</v>
      </c>
      <c r="BP86">
        <f t="shared" si="118"/>
        <v>27</v>
      </c>
      <c r="BQ86">
        <f t="shared" si="118"/>
        <v>8</v>
      </c>
      <c r="BR86">
        <f t="shared" si="118"/>
        <v>1</v>
      </c>
      <c r="BS86">
        <f t="shared" si="118"/>
        <v>0</v>
      </c>
      <c r="BT86">
        <f t="shared" si="118"/>
        <v>0</v>
      </c>
      <c r="BU86">
        <f t="shared" si="118"/>
        <v>0</v>
      </c>
      <c r="BV86">
        <f t="shared" si="118"/>
        <v>0</v>
      </c>
      <c r="BW86">
        <f t="shared" si="118"/>
        <v>0</v>
      </c>
      <c r="BX86">
        <f t="shared" si="118"/>
        <v>0</v>
      </c>
      <c r="BY86">
        <f t="shared" si="118"/>
        <v>0</v>
      </c>
      <c r="BZ86">
        <f t="shared" si="118"/>
        <v>0</v>
      </c>
      <c r="CA86">
        <f t="shared" si="107"/>
        <v>8</v>
      </c>
      <c r="CB86">
        <f t="shared" si="90"/>
        <v>343</v>
      </c>
      <c r="CC86">
        <f t="shared" si="119"/>
        <v>216</v>
      </c>
      <c r="CD86">
        <f t="shared" si="119"/>
        <v>125</v>
      </c>
      <c r="CE86">
        <f t="shared" si="119"/>
        <v>64</v>
      </c>
      <c r="CF86">
        <f t="shared" si="119"/>
        <v>27</v>
      </c>
      <c r="CG86">
        <f t="shared" si="119"/>
        <v>8</v>
      </c>
      <c r="CH86">
        <f t="shared" si="119"/>
        <v>1</v>
      </c>
      <c r="CI86">
        <f t="shared" si="119"/>
        <v>0</v>
      </c>
      <c r="CJ86">
        <f t="shared" si="119"/>
        <v>0</v>
      </c>
      <c r="CK86">
        <f t="shared" si="119"/>
        <v>0</v>
      </c>
      <c r="CL86">
        <f t="shared" si="119"/>
        <v>0</v>
      </c>
      <c r="CM86">
        <f t="shared" si="119"/>
        <v>0</v>
      </c>
      <c r="CN86">
        <f t="shared" si="119"/>
        <v>0</v>
      </c>
      <c r="CO86">
        <f t="shared" si="108"/>
        <v>10.441500236146082</v>
      </c>
      <c r="CS86">
        <f t="array" ref="CS86">MMULT(AJ86:BL86,CQ$3:CQ$31)</f>
        <v>10.333301836390941</v>
      </c>
      <c r="CT86">
        <f t="array" ref="CT86">MMULT(BL86:CN86,CR$2:CR$30)</f>
        <v>10.333301882216686</v>
      </c>
      <c r="CU86">
        <f t="shared" si="111"/>
        <v>0.10819839975514078</v>
      </c>
      <c r="CV86">
        <f t="shared" si="112"/>
        <v>0.10819835392939581</v>
      </c>
      <c r="CZ86">
        <f t="array" ref="CZ86">-LN(_xlfn.NORM.DIST(CO86,CX$3+MMULT(AJ86:BK86,CX$4:CX$31),CX$32,0))+CX$1*CX$33</f>
        <v>-0.15567752746560076</v>
      </c>
      <c r="DA86">
        <f t="array" ref="DA86">-LN(_xlfn.NORM.DIST(CO86,CY$3+MMULT(BM86:CN86,CY$4:CY$31),CY$32,0))+CY$1*CY$33</f>
        <v>-0.1535619055356332</v>
      </c>
      <c r="DB86">
        <f t="array" ref="DB86">MMULT(AJ86:AW86,CX$4:CX$17)</f>
        <v>0.59551725590811544</v>
      </c>
      <c r="DC86">
        <f t="array" ref="DC86">MMULT(BM86:BZ86,CY$4:CY$17)</f>
        <v>1.0878013793346686</v>
      </c>
      <c r="DD86">
        <f t="array" ref="DD86">MMULT(AX86:BK86,CX$18:CX$31)</f>
        <v>-2.0095913278623723</v>
      </c>
      <c r="DE86">
        <f t="array" ref="DE86">MMULT(CA86:CN86,CY$18:CY$31)</f>
        <v>-1.5418744019739117</v>
      </c>
      <c r="DO86">
        <f t="array" ref="DO86">-LN(_xlfn.GAMMA.DIST(U86,(1/DM$32)*EXP(DM$3+MMULT(AJ86:BK86,DM$4:DM$31)),DM$32,0))+DM$1*DM$34</f>
        <v>10.300921088372755</v>
      </c>
      <c r="DP86">
        <f t="array" ref="DP86">-LN(_xlfn.GAMMA.DIST(U86,EXP(DN$3+MMULT(BM86:CN86,DN$4:DN$31))/DN$32,DN$32,0))+DN$1*DN$34</f>
        <v>10.26831109604321</v>
      </c>
      <c r="DS86">
        <f t="array" ref="DS86">-LN(_xlfn.GAMMA.DIST(U86,EXP(DR$3+MMULT(BM86:CN86,DR$4:DR$31))/DR$32,DR$32,0))+DR$1*DR$34</f>
        <v>10.261504248216342</v>
      </c>
      <c r="DW86">
        <v>10.297439609989286</v>
      </c>
      <c r="DX86">
        <v>12.573200353636691</v>
      </c>
      <c r="EB86">
        <v>4</v>
      </c>
      <c r="EC86">
        <v>3</v>
      </c>
      <c r="ED86">
        <v>2</v>
      </c>
      <c r="EE86">
        <v>1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8</v>
      </c>
      <c r="EN86">
        <v>7</v>
      </c>
      <c r="EO86">
        <v>5</v>
      </c>
      <c r="EP86">
        <v>4</v>
      </c>
      <c r="EQ86">
        <v>2</v>
      </c>
      <c r="ER86">
        <v>0</v>
      </c>
      <c r="ES86">
        <v>0</v>
      </c>
      <c r="ET86">
        <v>0</v>
      </c>
      <c r="EV86">
        <v>5</v>
      </c>
      <c r="EW86">
        <v>64</v>
      </c>
      <c r="EX86">
        <v>27</v>
      </c>
      <c r="EY86">
        <v>8</v>
      </c>
      <c r="EZ86">
        <v>1</v>
      </c>
      <c r="FA86">
        <v>0</v>
      </c>
      <c r="FB86">
        <v>0</v>
      </c>
      <c r="FC86">
        <v>0</v>
      </c>
      <c r="FD86">
        <v>9</v>
      </c>
      <c r="FE86">
        <v>512</v>
      </c>
      <c r="FF86">
        <v>343</v>
      </c>
      <c r="FG86">
        <v>216</v>
      </c>
      <c r="FH86">
        <v>125</v>
      </c>
      <c r="FI86">
        <v>64</v>
      </c>
      <c r="FJ86">
        <v>27</v>
      </c>
      <c r="FK86">
        <v>8</v>
      </c>
      <c r="FL86">
        <v>0</v>
      </c>
      <c r="FM86">
        <v>0</v>
      </c>
      <c r="FN86">
        <v>0</v>
      </c>
      <c r="FO86">
        <v>0</v>
      </c>
    </row>
    <row r="87" spans="7:171" x14ac:dyDescent="0.2">
      <c r="G87" s="2"/>
      <c r="R87">
        <v>7</v>
      </c>
      <c r="S87">
        <v>7</v>
      </c>
      <c r="T87">
        <v>13</v>
      </c>
      <c r="U87" s="1">
        <v>53191</v>
      </c>
      <c r="V87">
        <f t="shared" si="117"/>
        <v>12</v>
      </c>
      <c r="W87">
        <f t="shared" si="117"/>
        <v>11</v>
      </c>
      <c r="X87">
        <f t="shared" si="117"/>
        <v>10</v>
      </c>
      <c r="Y87">
        <f t="shared" si="120"/>
        <v>9</v>
      </c>
      <c r="Z87">
        <f t="shared" si="120"/>
        <v>8</v>
      </c>
      <c r="AA87">
        <f t="shared" si="120"/>
        <v>7</v>
      </c>
      <c r="AB87">
        <f t="shared" si="120"/>
        <v>6</v>
      </c>
      <c r="AC87">
        <f t="shared" si="120"/>
        <v>5</v>
      </c>
      <c r="AD87">
        <f t="shared" si="120"/>
        <v>4</v>
      </c>
      <c r="AE87">
        <f t="shared" si="120"/>
        <v>3</v>
      </c>
      <c r="AF87">
        <f t="shared" si="120"/>
        <v>2</v>
      </c>
      <c r="AG87">
        <f t="shared" si="120"/>
        <v>1</v>
      </c>
      <c r="AH87">
        <f t="shared" si="120"/>
        <v>0</v>
      </c>
      <c r="AI87">
        <f t="shared" si="120"/>
        <v>0</v>
      </c>
      <c r="AJ87">
        <f t="shared" si="121"/>
        <v>6</v>
      </c>
      <c r="AK87">
        <f t="shared" si="121"/>
        <v>5</v>
      </c>
      <c r="AL87">
        <f t="shared" si="121"/>
        <v>4</v>
      </c>
      <c r="AM87">
        <f t="shared" si="121"/>
        <v>3</v>
      </c>
      <c r="AN87">
        <f t="shared" si="121"/>
        <v>2</v>
      </c>
      <c r="AO87">
        <f t="shared" si="121"/>
        <v>1</v>
      </c>
      <c r="AP87">
        <f t="shared" si="121"/>
        <v>0</v>
      </c>
      <c r="AQ87">
        <f t="shared" si="121"/>
        <v>0</v>
      </c>
      <c r="AR87">
        <f t="shared" si="121"/>
        <v>0</v>
      </c>
      <c r="AS87">
        <f t="shared" si="121"/>
        <v>0</v>
      </c>
      <c r="AT87">
        <f t="shared" si="121"/>
        <v>0</v>
      </c>
      <c r="AU87">
        <f t="shared" si="121"/>
        <v>0</v>
      </c>
      <c r="AV87">
        <f t="shared" si="121"/>
        <v>0</v>
      </c>
      <c r="AW87">
        <f t="shared" si="109"/>
        <v>0</v>
      </c>
      <c r="AX87">
        <f t="shared" si="122"/>
        <v>6</v>
      </c>
      <c r="AY87">
        <f t="shared" si="122"/>
        <v>5</v>
      </c>
      <c r="AZ87">
        <f t="shared" si="122"/>
        <v>4</v>
      </c>
      <c r="BA87">
        <f t="shared" si="122"/>
        <v>3</v>
      </c>
      <c r="BB87">
        <f t="shared" si="122"/>
        <v>2</v>
      </c>
      <c r="BC87">
        <f t="shared" si="122"/>
        <v>1</v>
      </c>
      <c r="BD87">
        <f t="shared" si="122"/>
        <v>0</v>
      </c>
      <c r="BE87">
        <f t="shared" si="122"/>
        <v>0</v>
      </c>
      <c r="BF87">
        <f t="shared" si="122"/>
        <v>0</v>
      </c>
      <c r="BG87">
        <f t="shared" si="122"/>
        <v>0</v>
      </c>
      <c r="BH87">
        <f t="shared" si="122"/>
        <v>0</v>
      </c>
      <c r="BI87">
        <f t="shared" si="122"/>
        <v>0</v>
      </c>
      <c r="BJ87">
        <f t="shared" si="122"/>
        <v>0</v>
      </c>
      <c r="BK87">
        <f t="shared" si="110"/>
        <v>0</v>
      </c>
      <c r="BL87">
        <f t="shared" si="113"/>
        <v>1</v>
      </c>
      <c r="BM87">
        <f t="shared" si="106"/>
        <v>7</v>
      </c>
      <c r="BN87">
        <f t="shared" si="89"/>
        <v>216</v>
      </c>
      <c r="BO87">
        <f t="shared" si="118"/>
        <v>125</v>
      </c>
      <c r="BP87">
        <f t="shared" si="118"/>
        <v>64</v>
      </c>
      <c r="BQ87">
        <f t="shared" si="118"/>
        <v>27</v>
      </c>
      <c r="BR87">
        <f t="shared" si="118"/>
        <v>8</v>
      </c>
      <c r="BS87">
        <f t="shared" si="118"/>
        <v>1</v>
      </c>
      <c r="BT87">
        <f t="shared" si="118"/>
        <v>0</v>
      </c>
      <c r="BU87">
        <f t="shared" si="118"/>
        <v>0</v>
      </c>
      <c r="BV87">
        <f t="shared" si="118"/>
        <v>0</v>
      </c>
      <c r="BW87">
        <f t="shared" si="118"/>
        <v>0</v>
      </c>
      <c r="BX87">
        <f t="shared" si="118"/>
        <v>0</v>
      </c>
      <c r="BY87">
        <f t="shared" si="118"/>
        <v>0</v>
      </c>
      <c r="BZ87">
        <f t="shared" si="118"/>
        <v>0</v>
      </c>
      <c r="CA87">
        <f t="shared" si="107"/>
        <v>7</v>
      </c>
      <c r="CB87">
        <f t="shared" si="90"/>
        <v>216</v>
      </c>
      <c r="CC87">
        <f t="shared" si="119"/>
        <v>125</v>
      </c>
      <c r="CD87">
        <f t="shared" si="119"/>
        <v>64</v>
      </c>
      <c r="CE87">
        <f t="shared" si="119"/>
        <v>27</v>
      </c>
      <c r="CF87">
        <f t="shared" si="119"/>
        <v>8</v>
      </c>
      <c r="CG87">
        <f t="shared" si="119"/>
        <v>1</v>
      </c>
      <c r="CH87">
        <f t="shared" si="119"/>
        <v>0</v>
      </c>
      <c r="CI87">
        <f t="shared" si="119"/>
        <v>0</v>
      </c>
      <c r="CJ87">
        <f t="shared" si="119"/>
        <v>0</v>
      </c>
      <c r="CK87">
        <f t="shared" si="119"/>
        <v>0</v>
      </c>
      <c r="CL87">
        <f t="shared" si="119"/>
        <v>0</v>
      </c>
      <c r="CM87">
        <f t="shared" si="119"/>
        <v>0</v>
      </c>
      <c r="CN87">
        <f t="shared" si="119"/>
        <v>0</v>
      </c>
      <c r="CO87">
        <f t="shared" si="108"/>
        <v>10.881644488086049</v>
      </c>
      <c r="CS87">
        <f t="array" ref="CS87">MMULT(AJ87:BL87,CQ$3:CQ$31)</f>
        <v>10.859384931612871</v>
      </c>
      <c r="CT87">
        <f t="array" ref="CT87">MMULT(BL87:CN87,CR$2:CR$30)</f>
        <v>10.859384976627853</v>
      </c>
      <c r="CU87">
        <f t="shared" si="111"/>
        <v>2.2259556473178677E-2</v>
      </c>
      <c r="CV87">
        <f t="shared" si="112"/>
        <v>2.2259511458196712E-2</v>
      </c>
      <c r="CZ87">
        <f t="array" ref="CZ87">-LN(_xlfn.NORM.DIST(CO87,CX$3+MMULT(AJ87:BK87,CX$4:CX$31),CX$32,0))+CX$1*CX$33</f>
        <v>-0.74193593166937943</v>
      </c>
      <c r="DA87">
        <f t="array" ref="DA87">-LN(_xlfn.NORM.DIST(CO87,CY$3+MMULT(BM87:CN87,CY$4:CY$31),CY$32,0))+CY$1*CY$33</f>
        <v>-0.72889635989948687</v>
      </c>
      <c r="DB87">
        <f t="array" ref="DB87">MMULT(AJ87:AW87,CX$4:CX$17)</f>
        <v>0.96739060535927934</v>
      </c>
      <c r="DC87">
        <f t="array" ref="DC87">MMULT(BM87:BZ87,CY$4:CY$17)</f>
        <v>1.4915696406200627</v>
      </c>
      <c r="DD87">
        <f t="array" ref="DD87">MMULT(AX87:BK87,CX$18:CX$31)</f>
        <v>-1.7950943783681983</v>
      </c>
      <c r="DE87">
        <f t="array" ref="DE87">MMULT(CA87:CN87,CY$18:CY$31)</f>
        <v>-1.2840398234751895</v>
      </c>
      <c r="DO87">
        <f t="array" ref="DO87">-LN(_xlfn.GAMMA.DIST(U87,(1/DM$32)*EXP(DM$3+MMULT(AJ87:BK87,DM$4:DM$31)),DM$32,0))+DM$1*DM$34</f>
        <v>10.220775999702386</v>
      </c>
      <c r="DP87">
        <f t="array" ref="DP87">-LN(_xlfn.GAMMA.DIST(U87,EXP(DN$3+MMULT(BM87:CN87,DN$4:DN$31))/DN$32,DN$32,0))+DN$1*DN$34</f>
        <v>10.417511015619748</v>
      </c>
      <c r="DS87">
        <f t="array" ref="DS87">-LN(_xlfn.GAMMA.DIST(U87,EXP(DR$3+MMULT(BM87:CN87,DR$4:DR$31))/DR$32,DR$32,0))+DR$1*DR$34</f>
        <v>10.408049688874026</v>
      </c>
      <c r="DW87">
        <v>10.207062060242119</v>
      </c>
      <c r="DX87">
        <v>11.589662408310575</v>
      </c>
      <c r="EB87">
        <v>5</v>
      </c>
      <c r="EC87">
        <v>4</v>
      </c>
      <c r="ED87">
        <v>3</v>
      </c>
      <c r="EE87">
        <v>2</v>
      </c>
      <c r="EF87">
        <v>1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7</v>
      </c>
      <c r="EN87">
        <v>6</v>
      </c>
      <c r="EO87">
        <v>4</v>
      </c>
      <c r="EP87">
        <v>3</v>
      </c>
      <c r="EQ87">
        <v>1</v>
      </c>
      <c r="ER87">
        <v>0</v>
      </c>
      <c r="ES87">
        <v>0</v>
      </c>
      <c r="ET87">
        <v>0</v>
      </c>
      <c r="EV87">
        <v>6</v>
      </c>
      <c r="EW87">
        <v>125</v>
      </c>
      <c r="EX87">
        <v>64</v>
      </c>
      <c r="EY87">
        <v>27</v>
      </c>
      <c r="EZ87">
        <v>8</v>
      </c>
      <c r="FA87">
        <v>0</v>
      </c>
      <c r="FB87">
        <v>0</v>
      </c>
      <c r="FC87">
        <v>0</v>
      </c>
      <c r="FD87">
        <v>8</v>
      </c>
      <c r="FE87">
        <v>343</v>
      </c>
      <c r="FF87">
        <v>216</v>
      </c>
      <c r="FG87">
        <v>125</v>
      </c>
      <c r="FH87">
        <v>64</v>
      </c>
      <c r="FI87">
        <v>27</v>
      </c>
      <c r="FJ87">
        <v>8</v>
      </c>
      <c r="FK87">
        <v>1</v>
      </c>
      <c r="FL87">
        <v>0</v>
      </c>
      <c r="FM87">
        <v>0</v>
      </c>
      <c r="FN87">
        <v>0</v>
      </c>
      <c r="FO87">
        <v>0</v>
      </c>
    </row>
    <row r="88" spans="7:171" x14ac:dyDescent="0.2">
      <c r="G88" s="2"/>
      <c r="R88">
        <v>8</v>
      </c>
      <c r="S88">
        <v>6</v>
      </c>
      <c r="T88">
        <v>13</v>
      </c>
      <c r="U88" s="1">
        <v>113710</v>
      </c>
      <c r="V88">
        <f t="shared" si="117"/>
        <v>12</v>
      </c>
      <c r="W88">
        <f t="shared" si="117"/>
        <v>11</v>
      </c>
      <c r="X88">
        <f t="shared" si="117"/>
        <v>10</v>
      </c>
      <c r="Y88">
        <f t="shared" si="120"/>
        <v>9</v>
      </c>
      <c r="Z88">
        <f t="shared" si="120"/>
        <v>8</v>
      </c>
      <c r="AA88">
        <f t="shared" si="120"/>
        <v>7</v>
      </c>
      <c r="AB88">
        <f t="shared" si="120"/>
        <v>6</v>
      </c>
      <c r="AC88">
        <f t="shared" si="120"/>
        <v>5</v>
      </c>
      <c r="AD88">
        <f t="shared" si="120"/>
        <v>4</v>
      </c>
      <c r="AE88">
        <f t="shared" si="120"/>
        <v>3</v>
      </c>
      <c r="AF88">
        <f t="shared" si="120"/>
        <v>2</v>
      </c>
      <c r="AG88">
        <f t="shared" si="120"/>
        <v>1</v>
      </c>
      <c r="AH88">
        <f t="shared" si="120"/>
        <v>0</v>
      </c>
      <c r="AI88">
        <f t="shared" si="120"/>
        <v>0</v>
      </c>
      <c r="AJ88">
        <f t="shared" si="121"/>
        <v>7</v>
      </c>
      <c r="AK88">
        <f t="shared" si="121"/>
        <v>6</v>
      </c>
      <c r="AL88">
        <f t="shared" si="121"/>
        <v>5</v>
      </c>
      <c r="AM88">
        <f t="shared" si="121"/>
        <v>4</v>
      </c>
      <c r="AN88">
        <f t="shared" si="121"/>
        <v>3</v>
      </c>
      <c r="AO88">
        <f t="shared" si="121"/>
        <v>2</v>
      </c>
      <c r="AP88">
        <f t="shared" si="121"/>
        <v>1</v>
      </c>
      <c r="AQ88">
        <f t="shared" si="121"/>
        <v>0</v>
      </c>
      <c r="AR88">
        <f t="shared" si="121"/>
        <v>0</v>
      </c>
      <c r="AS88">
        <f t="shared" si="121"/>
        <v>0</v>
      </c>
      <c r="AT88">
        <f t="shared" si="121"/>
        <v>0</v>
      </c>
      <c r="AU88">
        <f t="shared" si="121"/>
        <v>0</v>
      </c>
      <c r="AV88">
        <f t="shared" si="121"/>
        <v>0</v>
      </c>
      <c r="AW88">
        <f t="shared" si="109"/>
        <v>0</v>
      </c>
      <c r="AX88">
        <f t="shared" si="122"/>
        <v>5</v>
      </c>
      <c r="AY88">
        <f t="shared" si="122"/>
        <v>4</v>
      </c>
      <c r="AZ88">
        <f t="shared" si="122"/>
        <v>3</v>
      </c>
      <c r="BA88">
        <f t="shared" si="122"/>
        <v>2</v>
      </c>
      <c r="BB88">
        <f t="shared" si="122"/>
        <v>1</v>
      </c>
      <c r="BC88">
        <f t="shared" si="122"/>
        <v>0</v>
      </c>
      <c r="BD88">
        <f t="shared" si="122"/>
        <v>0</v>
      </c>
      <c r="BE88">
        <f t="shared" si="122"/>
        <v>0</v>
      </c>
      <c r="BF88">
        <f t="shared" si="122"/>
        <v>0</v>
      </c>
      <c r="BG88">
        <f t="shared" si="122"/>
        <v>0</v>
      </c>
      <c r="BH88">
        <f t="shared" si="122"/>
        <v>0</v>
      </c>
      <c r="BI88">
        <f t="shared" si="122"/>
        <v>0</v>
      </c>
      <c r="BJ88">
        <f t="shared" si="122"/>
        <v>0</v>
      </c>
      <c r="BK88">
        <f t="shared" si="110"/>
        <v>0</v>
      </c>
      <c r="BL88">
        <f t="shared" si="113"/>
        <v>1</v>
      </c>
      <c r="BM88">
        <f t="shared" si="106"/>
        <v>8</v>
      </c>
      <c r="BN88">
        <f t="shared" si="89"/>
        <v>343</v>
      </c>
      <c r="BO88">
        <f t="shared" si="118"/>
        <v>216</v>
      </c>
      <c r="BP88">
        <f t="shared" si="118"/>
        <v>125</v>
      </c>
      <c r="BQ88">
        <f t="shared" si="118"/>
        <v>64</v>
      </c>
      <c r="BR88">
        <f t="shared" si="118"/>
        <v>27</v>
      </c>
      <c r="BS88">
        <f t="shared" si="118"/>
        <v>8</v>
      </c>
      <c r="BT88">
        <f t="shared" si="118"/>
        <v>1</v>
      </c>
      <c r="BU88">
        <f t="shared" si="118"/>
        <v>0</v>
      </c>
      <c r="BV88">
        <f t="shared" si="118"/>
        <v>0</v>
      </c>
      <c r="BW88">
        <f t="shared" si="118"/>
        <v>0</v>
      </c>
      <c r="BX88">
        <f t="shared" si="118"/>
        <v>0</v>
      </c>
      <c r="BY88">
        <f t="shared" si="118"/>
        <v>0</v>
      </c>
      <c r="BZ88">
        <f t="shared" si="118"/>
        <v>0</v>
      </c>
      <c r="CA88">
        <f t="shared" si="107"/>
        <v>6</v>
      </c>
      <c r="CB88">
        <f t="shared" si="90"/>
        <v>125</v>
      </c>
      <c r="CC88">
        <f t="shared" si="119"/>
        <v>64</v>
      </c>
      <c r="CD88">
        <f t="shared" si="119"/>
        <v>27</v>
      </c>
      <c r="CE88">
        <f t="shared" si="119"/>
        <v>8</v>
      </c>
      <c r="CF88">
        <f t="shared" si="119"/>
        <v>1</v>
      </c>
      <c r="CG88">
        <f t="shared" si="119"/>
        <v>0</v>
      </c>
      <c r="CH88">
        <f t="shared" si="119"/>
        <v>0</v>
      </c>
      <c r="CI88">
        <f t="shared" si="119"/>
        <v>0</v>
      </c>
      <c r="CJ88">
        <f t="shared" si="119"/>
        <v>0</v>
      </c>
      <c r="CK88">
        <f t="shared" si="119"/>
        <v>0</v>
      </c>
      <c r="CL88">
        <f t="shared" si="119"/>
        <v>0</v>
      </c>
      <c r="CM88">
        <f t="shared" si="119"/>
        <v>0</v>
      </c>
      <c r="CN88">
        <f t="shared" si="119"/>
        <v>0</v>
      </c>
      <c r="CO88">
        <f t="shared" si="108"/>
        <v>11.641406626618769</v>
      </c>
      <c r="CS88">
        <f t="array" ref="CS88">MMULT(AJ88:BL88,CQ$3:CQ$31)</f>
        <v>11.63794604050929</v>
      </c>
      <c r="CT88">
        <f t="array" ref="CT88">MMULT(BL88:CN88,CR$2:CR$30)</f>
        <v>11.637946079283848</v>
      </c>
      <c r="CU88">
        <f t="shared" si="111"/>
        <v>3.4605861094796353E-3</v>
      </c>
      <c r="CV88">
        <f t="shared" si="112"/>
        <v>3.4605473349209603E-3</v>
      </c>
      <c r="CZ88">
        <f t="array" ref="CZ88">-LN(_xlfn.NORM.DIST(CO88,CX$3+MMULT(AJ88:BK88,CX$4:CX$31),CX$32,0))+CX$1*CX$33</f>
        <v>-0.71237877697990459</v>
      </c>
      <c r="DA88">
        <f t="array" ref="DA88">-LN(_xlfn.NORM.DIST(CO88,CY$3+MMULT(BM88:CN88,CY$4:CY$31),CY$32,0))+CY$1*CY$33</f>
        <v>-0.79016626139741319</v>
      </c>
      <c r="DB88">
        <f t="array" ref="DB88">MMULT(AJ88:AW88,CX$4:CX$17)</f>
        <v>1.3392652369303419</v>
      </c>
      <c r="DC88">
        <f t="array" ref="DC88">MMULT(BM88:BZ88,CY$4:CY$17)</f>
        <v>1.8255955307093461</v>
      </c>
      <c r="DD88">
        <f t="array" ref="DD88">MMULT(AX88:BK88,CX$18:CX$31)</f>
        <v>-1.4437897293443349</v>
      </c>
      <c r="DE88">
        <f t="array" ref="DE88">MMULT(CA88:CN88,CY$18:CY$31)</f>
        <v>-0.97163265980034941</v>
      </c>
      <c r="DO88">
        <f t="array" ref="DO88">-LN(_xlfn.GAMMA.DIST(U88,(1/DM$32)*EXP(DM$3+MMULT(AJ88:BK88,DM$4:DM$31)),DM$32,0))+DM$1*DM$34</f>
        <v>10.578078822928559</v>
      </c>
      <c r="DP88">
        <f t="array" ref="DP88">-LN(_xlfn.GAMMA.DIST(U88,EXP(DN$3+MMULT(BM88:CN88,DN$4:DN$31))/DN$32,DN$32,0))+DN$1*DN$34</f>
        <v>10.996808304360759</v>
      </c>
      <c r="DS88">
        <f t="array" ref="DS88">-LN(_xlfn.GAMMA.DIST(U88,EXP(DR$3+MMULT(BM88:CN88,DR$4:DR$31))/DR$32,DR$32,0))+DR$1*DR$34</f>
        <v>10.675512090838751</v>
      </c>
      <c r="DW88">
        <v>10.565875632225161</v>
      </c>
      <c r="DX88">
        <v>12.074754809169452</v>
      </c>
      <c r="EB88">
        <v>6</v>
      </c>
      <c r="EC88">
        <v>5</v>
      </c>
      <c r="ED88">
        <v>4</v>
      </c>
      <c r="EE88">
        <v>3</v>
      </c>
      <c r="EF88">
        <v>2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6</v>
      </c>
      <c r="EN88">
        <v>5</v>
      </c>
      <c r="EO88">
        <v>3</v>
      </c>
      <c r="EP88">
        <v>2</v>
      </c>
      <c r="EQ88">
        <v>0</v>
      </c>
      <c r="ER88">
        <v>0</v>
      </c>
      <c r="ES88">
        <v>0</v>
      </c>
      <c r="ET88">
        <v>0</v>
      </c>
      <c r="EV88">
        <v>7</v>
      </c>
      <c r="EW88">
        <v>216</v>
      </c>
      <c r="EX88">
        <v>125</v>
      </c>
      <c r="EY88">
        <v>64</v>
      </c>
      <c r="EZ88">
        <v>27</v>
      </c>
      <c r="FA88">
        <v>1</v>
      </c>
      <c r="FB88">
        <v>0</v>
      </c>
      <c r="FC88">
        <v>0</v>
      </c>
      <c r="FD88">
        <v>7</v>
      </c>
      <c r="FE88">
        <v>216</v>
      </c>
      <c r="FF88">
        <v>125</v>
      </c>
      <c r="FG88">
        <v>64</v>
      </c>
      <c r="FH88">
        <v>27</v>
      </c>
      <c r="FI88">
        <v>8</v>
      </c>
      <c r="FJ88">
        <v>1</v>
      </c>
      <c r="FK88">
        <v>0</v>
      </c>
      <c r="FL88">
        <v>0</v>
      </c>
      <c r="FM88">
        <v>0</v>
      </c>
      <c r="FN88">
        <v>0</v>
      </c>
      <c r="FO88">
        <v>0</v>
      </c>
    </row>
    <row r="89" spans="7:171" x14ac:dyDescent="0.2">
      <c r="G89" s="2"/>
      <c r="R89">
        <v>9</v>
      </c>
      <c r="S89">
        <v>5</v>
      </c>
      <c r="T89">
        <v>13</v>
      </c>
      <c r="U89" s="1">
        <v>203616</v>
      </c>
      <c r="V89">
        <f t="shared" si="117"/>
        <v>12</v>
      </c>
      <c r="W89">
        <f t="shared" si="117"/>
        <v>11</v>
      </c>
      <c r="X89">
        <f t="shared" si="117"/>
        <v>10</v>
      </c>
      <c r="Y89">
        <f t="shared" si="120"/>
        <v>9</v>
      </c>
      <c r="Z89">
        <f t="shared" si="120"/>
        <v>8</v>
      </c>
      <c r="AA89">
        <f t="shared" si="120"/>
        <v>7</v>
      </c>
      <c r="AB89">
        <f t="shared" si="120"/>
        <v>6</v>
      </c>
      <c r="AC89">
        <f t="shared" si="120"/>
        <v>5</v>
      </c>
      <c r="AD89">
        <f t="shared" si="120"/>
        <v>4</v>
      </c>
      <c r="AE89">
        <f t="shared" si="120"/>
        <v>3</v>
      </c>
      <c r="AF89">
        <f t="shared" si="120"/>
        <v>2</v>
      </c>
      <c r="AG89">
        <f t="shared" si="120"/>
        <v>1</v>
      </c>
      <c r="AH89">
        <f t="shared" si="120"/>
        <v>0</v>
      </c>
      <c r="AI89">
        <f t="shared" si="120"/>
        <v>0</v>
      </c>
      <c r="AJ89">
        <f t="shared" si="121"/>
        <v>8</v>
      </c>
      <c r="AK89">
        <f t="shared" si="121"/>
        <v>7</v>
      </c>
      <c r="AL89">
        <f t="shared" si="121"/>
        <v>6</v>
      </c>
      <c r="AM89">
        <f t="shared" si="121"/>
        <v>5</v>
      </c>
      <c r="AN89">
        <f t="shared" si="121"/>
        <v>4</v>
      </c>
      <c r="AO89">
        <f t="shared" si="121"/>
        <v>3</v>
      </c>
      <c r="AP89">
        <f t="shared" si="121"/>
        <v>2</v>
      </c>
      <c r="AQ89">
        <f t="shared" si="121"/>
        <v>1</v>
      </c>
      <c r="AR89">
        <f t="shared" si="121"/>
        <v>0</v>
      </c>
      <c r="AS89">
        <f t="shared" si="121"/>
        <v>0</v>
      </c>
      <c r="AT89">
        <f t="shared" si="121"/>
        <v>0</v>
      </c>
      <c r="AU89">
        <f t="shared" si="121"/>
        <v>0</v>
      </c>
      <c r="AV89">
        <f t="shared" si="121"/>
        <v>0</v>
      </c>
      <c r="AW89">
        <f t="shared" si="109"/>
        <v>0</v>
      </c>
      <c r="AX89">
        <f t="shared" si="122"/>
        <v>4</v>
      </c>
      <c r="AY89">
        <f t="shared" si="122"/>
        <v>3</v>
      </c>
      <c r="AZ89">
        <f t="shared" si="122"/>
        <v>2</v>
      </c>
      <c r="BA89">
        <f t="shared" si="122"/>
        <v>1</v>
      </c>
      <c r="BB89">
        <f t="shared" si="122"/>
        <v>0</v>
      </c>
      <c r="BC89">
        <f t="shared" si="122"/>
        <v>0</v>
      </c>
      <c r="BD89">
        <f t="shared" si="122"/>
        <v>0</v>
      </c>
      <c r="BE89">
        <f t="shared" si="122"/>
        <v>0</v>
      </c>
      <c r="BF89">
        <f t="shared" si="122"/>
        <v>0</v>
      </c>
      <c r="BG89">
        <f t="shared" si="122"/>
        <v>0</v>
      </c>
      <c r="BH89">
        <f t="shared" si="122"/>
        <v>0</v>
      </c>
      <c r="BI89">
        <f t="shared" si="122"/>
        <v>0</v>
      </c>
      <c r="BJ89">
        <f t="shared" si="122"/>
        <v>0</v>
      </c>
      <c r="BK89">
        <f t="shared" si="110"/>
        <v>0</v>
      </c>
      <c r="BL89">
        <f t="shared" si="113"/>
        <v>1</v>
      </c>
      <c r="BM89">
        <f t="shared" si="106"/>
        <v>9</v>
      </c>
      <c r="BN89">
        <f t="shared" si="89"/>
        <v>512</v>
      </c>
      <c r="BO89">
        <f t="shared" si="118"/>
        <v>343</v>
      </c>
      <c r="BP89">
        <f t="shared" si="118"/>
        <v>216</v>
      </c>
      <c r="BQ89">
        <f t="shared" si="118"/>
        <v>125</v>
      </c>
      <c r="BR89">
        <f t="shared" si="118"/>
        <v>64</v>
      </c>
      <c r="BS89">
        <f t="shared" si="118"/>
        <v>27</v>
      </c>
      <c r="BT89">
        <f t="shared" si="118"/>
        <v>8</v>
      </c>
      <c r="BU89">
        <f t="shared" si="118"/>
        <v>1</v>
      </c>
      <c r="BV89">
        <f t="shared" si="118"/>
        <v>0</v>
      </c>
      <c r="BW89">
        <f t="shared" si="118"/>
        <v>0</v>
      </c>
      <c r="BX89">
        <f t="shared" si="118"/>
        <v>0</v>
      </c>
      <c r="BY89">
        <f t="shared" si="118"/>
        <v>0</v>
      </c>
      <c r="BZ89">
        <f t="shared" si="118"/>
        <v>0</v>
      </c>
      <c r="CA89">
        <f t="shared" si="107"/>
        <v>5</v>
      </c>
      <c r="CB89">
        <f t="shared" si="90"/>
        <v>64</v>
      </c>
      <c r="CC89">
        <f t="shared" si="119"/>
        <v>27</v>
      </c>
      <c r="CD89">
        <f t="shared" si="119"/>
        <v>8</v>
      </c>
      <c r="CE89">
        <f t="shared" si="119"/>
        <v>1</v>
      </c>
      <c r="CF89">
        <f t="shared" si="119"/>
        <v>0</v>
      </c>
      <c r="CG89">
        <f t="shared" si="119"/>
        <v>0</v>
      </c>
      <c r="CH89">
        <f t="shared" si="119"/>
        <v>0</v>
      </c>
      <c r="CI89">
        <f t="shared" si="119"/>
        <v>0</v>
      </c>
      <c r="CJ89">
        <f t="shared" si="119"/>
        <v>0</v>
      </c>
      <c r="CK89">
        <f t="shared" si="119"/>
        <v>0</v>
      </c>
      <c r="CL89">
        <f t="shared" si="119"/>
        <v>0</v>
      </c>
      <c r="CM89">
        <f t="shared" si="119"/>
        <v>0</v>
      </c>
      <c r="CN89">
        <f t="shared" si="119"/>
        <v>0</v>
      </c>
      <c r="CO89">
        <f t="shared" si="108"/>
        <v>12.223991146032519</v>
      </c>
      <c r="CS89">
        <f t="array" ref="CS89">MMULT(AJ89:BL89,CQ$3:CQ$31)</f>
        <v>12.18767546316314</v>
      </c>
      <c r="CT89">
        <f t="array" ref="CT89">MMULT(BL89:CN89,CR$2:CR$30)</f>
        <v>12.187675497524006</v>
      </c>
      <c r="CU89">
        <f t="shared" si="111"/>
        <v>3.6315682869378918E-2</v>
      </c>
      <c r="CV89">
        <f t="shared" si="112"/>
        <v>3.6315648508512766E-2</v>
      </c>
      <c r="CZ89">
        <f t="array" ref="CZ89">-LN(_xlfn.NORM.DIST(CO89,CX$3+MMULT(AJ89:BK89,CX$4:CX$31),CX$32,0))+CX$1*CX$33</f>
        <v>-0.71020316237190029</v>
      </c>
      <c r="DA89">
        <f t="array" ref="DA89">-LN(_xlfn.NORM.DIST(CO89,CY$3+MMULT(BM89:CN89,CY$4:CY$31),CY$32,0))+CY$1*CY$33</f>
        <v>-0.83276928351571011</v>
      </c>
      <c r="DB89">
        <f t="array" ref="DB89">MMULT(AJ89:AW89,CX$4:CX$17)</f>
        <v>1.5694056750096259</v>
      </c>
      <c r="DC89">
        <f t="array" ref="DC89">MMULT(BM89:BZ89,CY$4:CY$17)</f>
        <v>2.0824116576522007</v>
      </c>
      <c r="DD89">
        <f t="array" ref="DD89">MMULT(AX89:BK89,CX$18:CX$31)</f>
        <v>-1.0924851014874115</v>
      </c>
      <c r="DE89">
        <f t="array" ref="DE89">MMULT(CA89:CN89,CY$18:CY$31)</f>
        <v>-0.6263410750861661</v>
      </c>
      <c r="DO89">
        <f t="array" ref="DO89">-LN(_xlfn.GAMMA.DIST(U89,(1/DM$32)*EXP(DM$3+MMULT(AJ89:BK89,DM$4:DM$31)),DM$32,0))+DM$1*DM$34</f>
        <v>10.904145057784927</v>
      </c>
      <c r="DP89">
        <f t="array" ref="DP89">-LN(_xlfn.GAMMA.DIST(U89,EXP(DN$3+MMULT(BM89:CN89,DN$4:DN$31))/DN$32,DN$32,0))+DN$1*DN$34</f>
        <v>11.985774188966392</v>
      </c>
      <c r="DS89">
        <f t="array" ref="DS89">-LN(_xlfn.GAMMA.DIST(U89,EXP(DR$3+MMULT(BM89:CN89,DR$4:DR$31))/DR$32,DR$32,0))+DR$1*DR$34</f>
        <v>10.998325956366779</v>
      </c>
      <c r="DW89">
        <v>10.926277473569465</v>
      </c>
      <c r="DX89">
        <v>12.720320870189543</v>
      </c>
      <c r="EB89">
        <v>7</v>
      </c>
      <c r="EC89">
        <v>6</v>
      </c>
      <c r="ED89">
        <v>5</v>
      </c>
      <c r="EE89">
        <v>4</v>
      </c>
      <c r="EF89">
        <v>3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5</v>
      </c>
      <c r="EN89">
        <v>4</v>
      </c>
      <c r="EO89">
        <v>2</v>
      </c>
      <c r="EP89">
        <v>1</v>
      </c>
      <c r="EQ89">
        <v>0</v>
      </c>
      <c r="ER89">
        <v>0</v>
      </c>
      <c r="ES89">
        <v>0</v>
      </c>
      <c r="ET89">
        <v>0</v>
      </c>
      <c r="EV89">
        <v>8</v>
      </c>
      <c r="EW89">
        <v>343</v>
      </c>
      <c r="EX89">
        <v>216</v>
      </c>
      <c r="EY89">
        <v>125</v>
      </c>
      <c r="EZ89">
        <v>64</v>
      </c>
      <c r="FA89">
        <v>8</v>
      </c>
      <c r="FB89">
        <v>1</v>
      </c>
      <c r="FC89">
        <v>0</v>
      </c>
      <c r="FD89">
        <v>6</v>
      </c>
      <c r="FE89">
        <v>125</v>
      </c>
      <c r="FF89">
        <v>64</v>
      </c>
      <c r="FG89">
        <v>27</v>
      </c>
      <c r="FH89">
        <v>8</v>
      </c>
      <c r="FI89">
        <v>1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</row>
    <row r="90" spans="7:171" x14ac:dyDescent="0.2">
      <c r="G90" s="2"/>
      <c r="R90">
        <v>10</v>
      </c>
      <c r="S90">
        <v>4</v>
      </c>
      <c r="T90">
        <v>13</v>
      </c>
      <c r="U90" s="1">
        <v>364672</v>
      </c>
      <c r="V90">
        <f t="shared" si="117"/>
        <v>12</v>
      </c>
      <c r="W90">
        <f t="shared" si="117"/>
        <v>11</v>
      </c>
      <c r="X90">
        <f t="shared" si="117"/>
        <v>10</v>
      </c>
      <c r="Y90">
        <f t="shared" si="120"/>
        <v>9</v>
      </c>
      <c r="Z90">
        <f t="shared" si="120"/>
        <v>8</v>
      </c>
      <c r="AA90">
        <f t="shared" si="120"/>
        <v>7</v>
      </c>
      <c r="AB90">
        <f t="shared" si="120"/>
        <v>6</v>
      </c>
      <c r="AC90">
        <f t="shared" si="120"/>
        <v>5</v>
      </c>
      <c r="AD90">
        <f t="shared" si="120"/>
        <v>4</v>
      </c>
      <c r="AE90">
        <f t="shared" si="120"/>
        <v>3</v>
      </c>
      <c r="AF90">
        <f t="shared" si="120"/>
        <v>2</v>
      </c>
      <c r="AG90">
        <f t="shared" si="120"/>
        <v>1</v>
      </c>
      <c r="AH90">
        <f t="shared" si="120"/>
        <v>0</v>
      </c>
      <c r="AI90">
        <f t="shared" si="120"/>
        <v>0</v>
      </c>
      <c r="AJ90">
        <f t="shared" si="121"/>
        <v>9</v>
      </c>
      <c r="AK90">
        <f t="shared" si="121"/>
        <v>8</v>
      </c>
      <c r="AL90">
        <f t="shared" si="121"/>
        <v>7</v>
      </c>
      <c r="AM90">
        <f t="shared" si="121"/>
        <v>6</v>
      </c>
      <c r="AN90">
        <f t="shared" si="121"/>
        <v>5</v>
      </c>
      <c r="AO90">
        <f t="shared" si="121"/>
        <v>4</v>
      </c>
      <c r="AP90">
        <f t="shared" si="121"/>
        <v>3</v>
      </c>
      <c r="AQ90">
        <f t="shared" si="121"/>
        <v>2</v>
      </c>
      <c r="AR90">
        <f t="shared" si="121"/>
        <v>1</v>
      </c>
      <c r="AS90">
        <f t="shared" si="121"/>
        <v>0</v>
      </c>
      <c r="AT90">
        <f t="shared" si="121"/>
        <v>0</v>
      </c>
      <c r="AU90">
        <f t="shared" si="121"/>
        <v>0</v>
      </c>
      <c r="AV90">
        <f t="shared" si="121"/>
        <v>0</v>
      </c>
      <c r="AW90">
        <f t="shared" si="109"/>
        <v>0</v>
      </c>
      <c r="AX90">
        <f t="shared" si="122"/>
        <v>3</v>
      </c>
      <c r="AY90">
        <f t="shared" si="122"/>
        <v>2</v>
      </c>
      <c r="AZ90">
        <f t="shared" si="122"/>
        <v>1</v>
      </c>
      <c r="BA90">
        <f t="shared" si="122"/>
        <v>0</v>
      </c>
      <c r="BB90">
        <f t="shared" si="122"/>
        <v>0</v>
      </c>
      <c r="BC90">
        <f t="shared" si="122"/>
        <v>0</v>
      </c>
      <c r="BD90">
        <f t="shared" si="122"/>
        <v>0</v>
      </c>
      <c r="BE90">
        <f t="shared" si="122"/>
        <v>0</v>
      </c>
      <c r="BF90">
        <f t="shared" si="122"/>
        <v>0</v>
      </c>
      <c r="BG90">
        <f t="shared" si="122"/>
        <v>0</v>
      </c>
      <c r="BH90">
        <f t="shared" si="122"/>
        <v>0</v>
      </c>
      <c r="BI90">
        <f t="shared" si="122"/>
        <v>0</v>
      </c>
      <c r="BJ90">
        <f t="shared" si="122"/>
        <v>0</v>
      </c>
      <c r="BK90">
        <f t="shared" si="110"/>
        <v>0</v>
      </c>
      <c r="BL90">
        <f t="shared" si="113"/>
        <v>1</v>
      </c>
      <c r="BM90">
        <f t="shared" si="106"/>
        <v>10</v>
      </c>
      <c r="BN90">
        <f t="shared" si="89"/>
        <v>729</v>
      </c>
      <c r="BO90">
        <f t="shared" si="118"/>
        <v>512</v>
      </c>
      <c r="BP90">
        <f t="shared" si="118"/>
        <v>343</v>
      </c>
      <c r="BQ90">
        <f t="shared" si="118"/>
        <v>216</v>
      </c>
      <c r="BR90">
        <f t="shared" si="118"/>
        <v>125</v>
      </c>
      <c r="BS90">
        <f t="shared" si="118"/>
        <v>64</v>
      </c>
      <c r="BT90">
        <f t="shared" si="118"/>
        <v>27</v>
      </c>
      <c r="BU90">
        <f t="shared" si="118"/>
        <v>8</v>
      </c>
      <c r="BV90">
        <f t="shared" si="118"/>
        <v>1</v>
      </c>
      <c r="BW90">
        <f t="shared" si="118"/>
        <v>0</v>
      </c>
      <c r="BX90">
        <f t="shared" si="118"/>
        <v>0</v>
      </c>
      <c r="BY90">
        <f t="shared" si="118"/>
        <v>0</v>
      </c>
      <c r="BZ90">
        <f t="shared" si="118"/>
        <v>0</v>
      </c>
      <c r="CA90">
        <f t="shared" si="107"/>
        <v>4</v>
      </c>
      <c r="CB90">
        <f t="shared" si="90"/>
        <v>27</v>
      </c>
      <c r="CC90">
        <f t="shared" si="119"/>
        <v>8</v>
      </c>
      <c r="CD90">
        <f t="shared" si="119"/>
        <v>1</v>
      </c>
      <c r="CE90">
        <f t="shared" si="119"/>
        <v>0</v>
      </c>
      <c r="CF90">
        <f t="shared" si="119"/>
        <v>0</v>
      </c>
      <c r="CG90">
        <f t="shared" si="119"/>
        <v>0</v>
      </c>
      <c r="CH90">
        <f t="shared" si="119"/>
        <v>0</v>
      </c>
      <c r="CI90">
        <f t="shared" si="119"/>
        <v>0</v>
      </c>
      <c r="CJ90">
        <f t="shared" si="119"/>
        <v>0</v>
      </c>
      <c r="CK90">
        <f t="shared" si="119"/>
        <v>0</v>
      </c>
      <c r="CL90">
        <f t="shared" si="119"/>
        <v>0</v>
      </c>
      <c r="CM90">
        <f t="shared" si="119"/>
        <v>0</v>
      </c>
      <c r="CN90">
        <f t="shared" si="119"/>
        <v>0</v>
      </c>
      <c r="CO90">
        <f t="shared" si="108"/>
        <v>12.806753598417526</v>
      </c>
      <c r="CS90">
        <f t="array" ref="CS90">MMULT(AJ90:BL90,CQ$3:CQ$31)</f>
        <v>12.790774189465962</v>
      </c>
      <c r="CT90">
        <f t="array" ref="CT90">MMULT(BL90:CN90,CR$2:CR$30)</f>
        <v>12.790774218600102</v>
      </c>
      <c r="CU90">
        <f t="shared" si="111"/>
        <v>1.5979408951563912E-2</v>
      </c>
      <c r="CV90">
        <f t="shared" si="112"/>
        <v>1.5979379817423478E-2</v>
      </c>
      <c r="CZ90">
        <f t="array" ref="CZ90">-LN(_xlfn.NORM.DIST(CO90,CX$3+MMULT(AJ90:BK90,CX$4:CX$31),CX$32,0))+CX$1*CX$33</f>
        <v>-0.74251010880558543</v>
      </c>
      <c r="DA90">
        <f t="array" ref="DA90">-LN(_xlfn.NORM.DIST(CO90,CY$3+MMULT(BM90:CN90,CY$4:CY$31),CY$32,0))+CY$1*CY$33</f>
        <v>-0.78893348996532553</v>
      </c>
      <c r="DB90">
        <f t="array" ref="DB90">MMULT(AJ90:AW90,CX$4:CX$17)</f>
        <v>1.7946187412292658</v>
      </c>
      <c r="DC90">
        <f t="array" ref="DC90">MMULT(BM90:BZ90,CY$4:CY$17)</f>
        <v>2.2501857469848581</v>
      </c>
      <c r="DD90">
        <f t="array" ref="DD90">MMULT(AX90:BK90,CX$18:CX$31)</f>
        <v>-0.70210022167690989</v>
      </c>
      <c r="DE90">
        <f t="array" ref="DE90">MMULT(CA90:CN90,CY$18:CY$31)</f>
        <v>-0.2313222675790729</v>
      </c>
      <c r="DO90">
        <f t="array" ref="DO90">-LN(_xlfn.GAMMA.DIST(U90,(1/DM$32)*EXP(DM$3+MMULT(AJ90:BK90,DM$4:DM$31)),DM$32,0))+DM$1*DM$34</f>
        <v>11.557956380596313</v>
      </c>
      <c r="DP90">
        <f t="array" ref="DP90">-LN(_xlfn.GAMMA.DIST(U90,EXP(DN$3+MMULT(BM90:CN90,DN$4:DN$31))/DN$32,DN$32,0))+DN$1*DN$34</f>
        <v>13.597410776672483</v>
      </c>
      <c r="DS90">
        <f t="array" ref="DS90">-LN(_xlfn.GAMMA.DIST(U90,EXP(DR$3+MMULT(BM90:CN90,DR$4:DR$31))/DR$32,DR$32,0))+DR$1*DR$34</f>
        <v>11.799873283193975</v>
      </c>
      <c r="DW90">
        <v>11.299528636685297</v>
      </c>
      <c r="DX90">
        <v>12.680831299450336</v>
      </c>
      <c r="EB90">
        <v>8</v>
      </c>
      <c r="EC90">
        <v>7</v>
      </c>
      <c r="ED90">
        <v>6</v>
      </c>
      <c r="EE90">
        <v>5</v>
      </c>
      <c r="EF90">
        <v>4</v>
      </c>
      <c r="EG90">
        <v>1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4</v>
      </c>
      <c r="EN90">
        <v>3</v>
      </c>
      <c r="EO90">
        <v>1</v>
      </c>
      <c r="EP90">
        <v>0</v>
      </c>
      <c r="EQ90">
        <v>0</v>
      </c>
      <c r="ER90">
        <v>0</v>
      </c>
      <c r="ES90">
        <v>0</v>
      </c>
      <c r="ET90">
        <v>0</v>
      </c>
      <c r="EV90">
        <v>9</v>
      </c>
      <c r="EW90">
        <v>512</v>
      </c>
      <c r="EX90">
        <v>343</v>
      </c>
      <c r="EY90">
        <v>216</v>
      </c>
      <c r="EZ90">
        <v>125</v>
      </c>
      <c r="FA90">
        <v>27</v>
      </c>
      <c r="FB90">
        <v>8</v>
      </c>
      <c r="FC90">
        <v>0</v>
      </c>
      <c r="FD90">
        <v>5</v>
      </c>
      <c r="FE90">
        <v>64</v>
      </c>
      <c r="FF90">
        <v>27</v>
      </c>
      <c r="FG90">
        <v>8</v>
      </c>
      <c r="FH90">
        <v>1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</row>
    <row r="91" spans="7:171" x14ac:dyDescent="0.2">
      <c r="G91" s="2"/>
      <c r="R91">
        <v>11</v>
      </c>
      <c r="S91">
        <v>3</v>
      </c>
      <c r="T91">
        <v>13</v>
      </c>
      <c r="U91" s="1">
        <v>546113</v>
      </c>
      <c r="V91">
        <f t="shared" si="117"/>
        <v>12</v>
      </c>
      <c r="W91">
        <f t="shared" si="117"/>
        <v>11</v>
      </c>
      <c r="X91">
        <f t="shared" si="117"/>
        <v>10</v>
      </c>
      <c r="Y91">
        <f t="shared" si="120"/>
        <v>9</v>
      </c>
      <c r="Z91">
        <f t="shared" si="120"/>
        <v>8</v>
      </c>
      <c r="AA91">
        <f t="shared" si="120"/>
        <v>7</v>
      </c>
      <c r="AB91">
        <f t="shared" si="120"/>
        <v>6</v>
      </c>
      <c r="AC91">
        <f t="shared" si="120"/>
        <v>5</v>
      </c>
      <c r="AD91">
        <f t="shared" si="120"/>
        <v>4</v>
      </c>
      <c r="AE91">
        <f t="shared" si="120"/>
        <v>3</v>
      </c>
      <c r="AF91">
        <f t="shared" si="120"/>
        <v>2</v>
      </c>
      <c r="AG91">
        <f t="shared" si="120"/>
        <v>1</v>
      </c>
      <c r="AH91">
        <f t="shared" si="120"/>
        <v>0</v>
      </c>
      <c r="AI91">
        <f t="shared" si="120"/>
        <v>0</v>
      </c>
      <c r="AJ91">
        <f t="shared" si="121"/>
        <v>10</v>
      </c>
      <c r="AK91">
        <f t="shared" si="121"/>
        <v>9</v>
      </c>
      <c r="AL91">
        <f t="shared" si="121"/>
        <v>8</v>
      </c>
      <c r="AM91">
        <f t="shared" si="121"/>
        <v>7</v>
      </c>
      <c r="AN91">
        <f t="shared" si="121"/>
        <v>6</v>
      </c>
      <c r="AO91">
        <f t="shared" si="121"/>
        <v>5</v>
      </c>
      <c r="AP91">
        <f t="shared" si="121"/>
        <v>4</v>
      </c>
      <c r="AQ91">
        <f t="shared" si="121"/>
        <v>3</v>
      </c>
      <c r="AR91">
        <f t="shared" si="121"/>
        <v>2</v>
      </c>
      <c r="AS91">
        <f t="shared" si="121"/>
        <v>1</v>
      </c>
      <c r="AT91">
        <f t="shared" si="121"/>
        <v>0</v>
      </c>
      <c r="AU91">
        <f t="shared" si="121"/>
        <v>0</v>
      </c>
      <c r="AV91">
        <f t="shared" si="121"/>
        <v>0</v>
      </c>
      <c r="AW91">
        <f t="shared" si="109"/>
        <v>0</v>
      </c>
      <c r="AX91">
        <f t="shared" si="122"/>
        <v>2</v>
      </c>
      <c r="AY91">
        <f t="shared" si="122"/>
        <v>1</v>
      </c>
      <c r="AZ91">
        <f t="shared" si="122"/>
        <v>0</v>
      </c>
      <c r="BA91">
        <f t="shared" si="122"/>
        <v>0</v>
      </c>
      <c r="BB91">
        <f t="shared" si="122"/>
        <v>0</v>
      </c>
      <c r="BC91">
        <f t="shared" si="122"/>
        <v>0</v>
      </c>
      <c r="BD91">
        <f t="shared" si="122"/>
        <v>0</v>
      </c>
      <c r="BE91">
        <f t="shared" si="122"/>
        <v>0</v>
      </c>
      <c r="BF91">
        <f t="shared" si="122"/>
        <v>0</v>
      </c>
      <c r="BG91">
        <f t="shared" si="122"/>
        <v>0</v>
      </c>
      <c r="BH91">
        <f t="shared" si="122"/>
        <v>0</v>
      </c>
      <c r="BI91">
        <f t="shared" si="122"/>
        <v>0</v>
      </c>
      <c r="BJ91">
        <f t="shared" si="122"/>
        <v>0</v>
      </c>
      <c r="BK91">
        <f t="shared" si="110"/>
        <v>0</v>
      </c>
      <c r="BL91">
        <f t="shared" si="113"/>
        <v>1</v>
      </c>
      <c r="BM91">
        <f t="shared" si="106"/>
        <v>11</v>
      </c>
      <c r="BN91">
        <f t="shared" si="89"/>
        <v>1000</v>
      </c>
      <c r="BO91">
        <f t="shared" si="118"/>
        <v>729</v>
      </c>
      <c r="BP91">
        <f t="shared" si="118"/>
        <v>512</v>
      </c>
      <c r="BQ91">
        <f t="shared" si="118"/>
        <v>343</v>
      </c>
      <c r="BR91">
        <f t="shared" si="118"/>
        <v>216</v>
      </c>
      <c r="BS91">
        <f t="shared" si="118"/>
        <v>125</v>
      </c>
      <c r="BT91">
        <f t="shared" si="118"/>
        <v>64</v>
      </c>
      <c r="BU91">
        <f t="shared" si="118"/>
        <v>27</v>
      </c>
      <c r="BV91">
        <f t="shared" si="118"/>
        <v>8</v>
      </c>
      <c r="BW91">
        <f t="shared" si="118"/>
        <v>1</v>
      </c>
      <c r="BX91">
        <f t="shared" si="118"/>
        <v>0</v>
      </c>
      <c r="BY91">
        <f t="shared" si="118"/>
        <v>0</v>
      </c>
      <c r="BZ91">
        <f t="shared" si="118"/>
        <v>0</v>
      </c>
      <c r="CA91">
        <f t="shared" si="107"/>
        <v>3</v>
      </c>
      <c r="CB91">
        <f t="shared" si="90"/>
        <v>8</v>
      </c>
      <c r="CC91">
        <f t="shared" si="119"/>
        <v>1</v>
      </c>
      <c r="CD91">
        <f t="shared" si="119"/>
        <v>0</v>
      </c>
      <c r="CE91">
        <f t="shared" si="119"/>
        <v>0</v>
      </c>
      <c r="CF91">
        <f t="shared" si="119"/>
        <v>0</v>
      </c>
      <c r="CG91">
        <f t="shared" si="119"/>
        <v>0</v>
      </c>
      <c r="CH91">
        <f t="shared" si="119"/>
        <v>0</v>
      </c>
      <c r="CI91">
        <f t="shared" si="119"/>
        <v>0</v>
      </c>
      <c r="CJ91">
        <f t="shared" si="119"/>
        <v>0</v>
      </c>
      <c r="CK91">
        <f t="shared" si="119"/>
        <v>0</v>
      </c>
      <c r="CL91">
        <f t="shared" si="119"/>
        <v>0</v>
      </c>
      <c r="CM91">
        <f t="shared" si="119"/>
        <v>0</v>
      </c>
      <c r="CN91">
        <f t="shared" si="119"/>
        <v>0</v>
      </c>
      <c r="CO91">
        <f t="shared" si="108"/>
        <v>13.210581193020795</v>
      </c>
      <c r="CS91">
        <f t="array" ref="CS91">MMULT(AJ91:BL91,CQ$3:CQ$31)</f>
        <v>13.273894755393972</v>
      </c>
      <c r="CT91">
        <f t="array" ref="CT91">MMULT(BL91:CN91,CR$2:CR$30)</f>
        <v>13.273894779585463</v>
      </c>
      <c r="CU91">
        <f t="shared" si="111"/>
        <v>-6.3313562373176424E-2</v>
      </c>
      <c r="CV91">
        <f t="shared" si="112"/>
        <v>-6.3313586564667901E-2</v>
      </c>
      <c r="CZ91">
        <f t="array" ref="CZ91">-LN(_xlfn.NORM.DIST(CO91,CX$3+MMULT(AJ91:BK91,CX$4:CX$31),CX$32,0))+CX$1*CX$33</f>
        <v>-0.59843404238235998</v>
      </c>
      <c r="DA91">
        <f t="array" ref="DA91">-LN(_xlfn.NORM.DIST(CO91,CY$3+MMULT(BM91:CN91,CY$4:CY$31),CY$32,0))+CY$1*CY$33</f>
        <v>-0.41616819228344476</v>
      </c>
      <c r="DB91">
        <f t="array" ref="DB91">MMULT(AJ91:AW91,CX$4:CX$17)</f>
        <v>1.7920380643966054</v>
      </c>
      <c r="DC91">
        <f t="array" ref="DC91">MMULT(BM91:BZ91,CY$4:CY$17)</f>
        <v>2.317043764330704</v>
      </c>
      <c r="DD91">
        <f t="array" ref="DD91">MMULT(AX91:BK91,CX$18:CX$31)</f>
        <v>-0.22501308360872718</v>
      </c>
      <c r="DE91">
        <f t="array" ref="DE91">MMULT(CA91:CN91,CY$18:CY$31)</f>
        <v>0.27643749573361193</v>
      </c>
      <c r="DO91">
        <f t="array" ref="DO91">-LN(_xlfn.GAMMA.DIST(U91,(1/DM$32)*EXP(DM$3+MMULT(AJ91:BK91,DM$4:DM$31)),DM$32,0))+DM$1*DM$34</f>
        <v>12.137816924432478</v>
      </c>
      <c r="DP91">
        <f t="array" ref="DP91">-LN(_xlfn.GAMMA.DIST(U91,EXP(DN$3+MMULT(BM91:CN91,DN$4:DN$31))/DN$32,DN$32,0))+DN$1*DN$34</f>
        <v>50.091568584902596</v>
      </c>
      <c r="DS91">
        <f t="array" ref="DS91">-LN(_xlfn.GAMMA.DIST(U91,EXP(DR$3+MMULT(BM91:CN91,DR$4:DR$31))/DR$32,DR$32,0))+DR$1*DR$34</f>
        <v>12.847474639650468</v>
      </c>
      <c r="DW91">
        <v>11.695421252342435</v>
      </c>
      <c r="DX91">
        <v>12.705547930786571</v>
      </c>
      <c r="EB91">
        <v>9</v>
      </c>
      <c r="EC91">
        <v>8</v>
      </c>
      <c r="ED91">
        <v>7</v>
      </c>
      <c r="EE91">
        <v>6</v>
      </c>
      <c r="EF91">
        <v>5</v>
      </c>
      <c r="EG91">
        <v>2</v>
      </c>
      <c r="EH91">
        <v>1</v>
      </c>
      <c r="EI91">
        <v>0</v>
      </c>
      <c r="EJ91">
        <v>0</v>
      </c>
      <c r="EK91">
        <v>0</v>
      </c>
      <c r="EL91">
        <v>0</v>
      </c>
      <c r="EM91">
        <v>3</v>
      </c>
      <c r="EN91">
        <v>2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V91">
        <v>10</v>
      </c>
      <c r="EW91">
        <v>729</v>
      </c>
      <c r="EX91">
        <v>512</v>
      </c>
      <c r="EY91">
        <v>343</v>
      </c>
      <c r="EZ91">
        <v>216</v>
      </c>
      <c r="FA91">
        <v>64</v>
      </c>
      <c r="FB91">
        <v>27</v>
      </c>
      <c r="FC91">
        <v>0</v>
      </c>
      <c r="FD91">
        <v>4</v>
      </c>
      <c r="FE91">
        <v>27</v>
      </c>
      <c r="FF91">
        <v>8</v>
      </c>
      <c r="FG91">
        <v>1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</row>
    <row r="92" spans="7:171" x14ac:dyDescent="0.2">
      <c r="G92" s="2"/>
      <c r="R92">
        <v>12</v>
      </c>
      <c r="S92">
        <v>2</v>
      </c>
      <c r="T92">
        <v>13</v>
      </c>
      <c r="U92" s="1">
        <v>929014</v>
      </c>
      <c r="V92">
        <f t="shared" si="117"/>
        <v>12</v>
      </c>
      <c r="W92">
        <f t="shared" si="117"/>
        <v>11</v>
      </c>
      <c r="X92">
        <f t="shared" si="117"/>
        <v>10</v>
      </c>
      <c r="Y92">
        <f t="shared" si="120"/>
        <v>9</v>
      </c>
      <c r="Z92">
        <f t="shared" si="120"/>
        <v>8</v>
      </c>
      <c r="AA92">
        <f t="shared" si="120"/>
        <v>7</v>
      </c>
      <c r="AB92">
        <f t="shared" si="120"/>
        <v>6</v>
      </c>
      <c r="AC92">
        <f t="shared" si="120"/>
        <v>5</v>
      </c>
      <c r="AD92">
        <f t="shared" si="120"/>
        <v>4</v>
      </c>
      <c r="AE92">
        <f t="shared" si="120"/>
        <v>3</v>
      </c>
      <c r="AF92">
        <f t="shared" si="120"/>
        <v>2</v>
      </c>
      <c r="AG92">
        <f t="shared" si="120"/>
        <v>1</v>
      </c>
      <c r="AH92">
        <f t="shared" si="120"/>
        <v>0</v>
      </c>
      <c r="AI92">
        <f t="shared" si="120"/>
        <v>0</v>
      </c>
      <c r="AJ92">
        <f t="shared" si="121"/>
        <v>11</v>
      </c>
      <c r="AK92">
        <f t="shared" si="121"/>
        <v>10</v>
      </c>
      <c r="AL92">
        <f t="shared" si="121"/>
        <v>9</v>
      </c>
      <c r="AM92">
        <f t="shared" si="121"/>
        <v>8</v>
      </c>
      <c r="AN92">
        <f t="shared" si="121"/>
        <v>7</v>
      </c>
      <c r="AO92">
        <f t="shared" si="121"/>
        <v>6</v>
      </c>
      <c r="AP92">
        <f t="shared" si="121"/>
        <v>5</v>
      </c>
      <c r="AQ92">
        <f t="shared" si="121"/>
        <v>4</v>
      </c>
      <c r="AR92">
        <f t="shared" si="121"/>
        <v>3</v>
      </c>
      <c r="AS92">
        <f t="shared" si="121"/>
        <v>2</v>
      </c>
      <c r="AT92">
        <f t="shared" si="121"/>
        <v>1</v>
      </c>
      <c r="AU92">
        <f t="shared" si="121"/>
        <v>0</v>
      </c>
      <c r="AV92">
        <f t="shared" si="121"/>
        <v>0</v>
      </c>
      <c r="AW92">
        <f t="shared" si="109"/>
        <v>0</v>
      </c>
      <c r="AX92">
        <f t="shared" si="122"/>
        <v>1</v>
      </c>
      <c r="AY92">
        <f t="shared" si="122"/>
        <v>0</v>
      </c>
      <c r="AZ92">
        <f t="shared" si="122"/>
        <v>0</v>
      </c>
      <c r="BA92">
        <f t="shared" si="122"/>
        <v>0</v>
      </c>
      <c r="BB92">
        <f t="shared" si="122"/>
        <v>0</v>
      </c>
      <c r="BC92">
        <f t="shared" si="122"/>
        <v>0</v>
      </c>
      <c r="BD92">
        <f t="shared" si="122"/>
        <v>0</v>
      </c>
      <c r="BE92">
        <f t="shared" si="122"/>
        <v>0</v>
      </c>
      <c r="BF92">
        <f t="shared" si="122"/>
        <v>0</v>
      </c>
      <c r="BG92">
        <f t="shared" si="122"/>
        <v>0</v>
      </c>
      <c r="BH92">
        <f t="shared" si="122"/>
        <v>0</v>
      </c>
      <c r="BI92">
        <f t="shared" si="122"/>
        <v>0</v>
      </c>
      <c r="BJ92">
        <f t="shared" si="122"/>
        <v>0</v>
      </c>
      <c r="BK92">
        <f t="shared" si="110"/>
        <v>0</v>
      </c>
      <c r="BL92">
        <f t="shared" si="113"/>
        <v>1</v>
      </c>
      <c r="BM92">
        <f t="shared" si="106"/>
        <v>12</v>
      </c>
      <c r="BN92">
        <f t="shared" si="89"/>
        <v>1331</v>
      </c>
      <c r="BO92">
        <f t="shared" si="118"/>
        <v>1000</v>
      </c>
      <c r="BP92">
        <f t="shared" si="118"/>
        <v>729</v>
      </c>
      <c r="BQ92">
        <f t="shared" si="118"/>
        <v>512</v>
      </c>
      <c r="BR92">
        <f t="shared" si="118"/>
        <v>343</v>
      </c>
      <c r="BS92">
        <f t="shared" si="118"/>
        <v>216</v>
      </c>
      <c r="BT92">
        <f t="shared" si="118"/>
        <v>125</v>
      </c>
      <c r="BU92">
        <f t="shared" si="118"/>
        <v>64</v>
      </c>
      <c r="BV92">
        <f t="shared" si="118"/>
        <v>27</v>
      </c>
      <c r="BW92">
        <f t="shared" si="118"/>
        <v>8</v>
      </c>
      <c r="BX92">
        <f t="shared" si="118"/>
        <v>1</v>
      </c>
      <c r="BY92">
        <f t="shared" si="118"/>
        <v>0</v>
      </c>
      <c r="BZ92">
        <f t="shared" si="118"/>
        <v>0</v>
      </c>
      <c r="CA92">
        <f t="shared" si="107"/>
        <v>2</v>
      </c>
      <c r="CB92">
        <f t="shared" si="90"/>
        <v>1</v>
      </c>
      <c r="CC92">
        <f t="shared" si="119"/>
        <v>0</v>
      </c>
      <c r="CD92">
        <f t="shared" si="119"/>
        <v>0</v>
      </c>
      <c r="CE92">
        <f t="shared" si="119"/>
        <v>0</v>
      </c>
      <c r="CF92">
        <f t="shared" si="119"/>
        <v>0</v>
      </c>
      <c r="CG92">
        <f t="shared" si="119"/>
        <v>0</v>
      </c>
      <c r="CH92">
        <f t="shared" si="119"/>
        <v>0</v>
      </c>
      <c r="CI92">
        <f t="shared" si="119"/>
        <v>0</v>
      </c>
      <c r="CJ92">
        <f t="shared" si="119"/>
        <v>0</v>
      </c>
      <c r="CK92">
        <f t="shared" si="119"/>
        <v>0</v>
      </c>
      <c r="CL92">
        <f t="shared" si="119"/>
        <v>0</v>
      </c>
      <c r="CM92">
        <f t="shared" si="119"/>
        <v>0</v>
      </c>
      <c r="CN92">
        <f t="shared" si="119"/>
        <v>0</v>
      </c>
      <c r="CO92">
        <f t="shared" si="108"/>
        <v>13.741879087650132</v>
      </c>
      <c r="CS92">
        <f t="array" ref="CS92">MMULT(AJ92:BL92,CQ$3:CQ$31)</f>
        <v>13.796952097159268</v>
      </c>
      <c r="CT92">
        <f t="array" ref="CT92">MMULT(BL92:CN92,CR$2:CR$30)</f>
        <v>13.796952117569081</v>
      </c>
      <c r="CU92">
        <f t="shared" si="111"/>
        <v>-5.5073009509136739E-2</v>
      </c>
      <c r="CV92">
        <f t="shared" si="112"/>
        <v>-5.5073029918949246E-2</v>
      </c>
      <c r="CZ92">
        <f t="array" ref="CZ92">-LN(_xlfn.NORM.DIST(CO92,CX$3+MMULT(AJ92:BK92,CX$4:CX$31),CX$32,0))+CX$1*CX$33</f>
        <v>-0.74210699826296334</v>
      </c>
      <c r="DA92">
        <f t="array" ref="DA92">-LN(_xlfn.NORM.DIST(CO92,CY$3+MMULT(BM92:CN92,CY$4:CY$31),CY$32,0))+CY$1*CY$33</f>
        <v>-0.85240050413972956</v>
      </c>
      <c r="DB92">
        <f t="array" ref="DB92">MMULT(AJ92:AW92,CX$4:CX$17)</f>
        <v>1.7797203606214802</v>
      </c>
      <c r="DC92">
        <f t="array" ref="DC92">MMULT(BM92:BZ92,CY$4:CY$17)</f>
        <v>2.2724699290667645</v>
      </c>
      <c r="DD92">
        <f t="array" ref="DD92">MMULT(AX92:BK92,CX$18:CX$31)</f>
        <v>0.25209562269821328</v>
      </c>
      <c r="DE92">
        <f t="array" ref="DE92">MMULT(CA92:CN92,CY$18:CY$31)</f>
        <v>0.73922085950182781</v>
      </c>
      <c r="DO92">
        <f t="array" ref="DO92">-LN(_xlfn.GAMMA.DIST(U92,(1/DM$32)*EXP(DM$3+MMULT(AJ92:BK92,DM$4:DM$31)),DM$32,0))+DM$1*DM$34</f>
        <v>11.732842388125945</v>
      </c>
      <c r="DP92">
        <f t="array" ref="DP92">-LN(_xlfn.GAMMA.DIST(U92,EXP(DN$3+MMULT(BM92:CN92,DN$4:DN$31))/DN$32,DN$32,0))+DN$1*DN$34</f>
        <v>68.27296430031106</v>
      </c>
      <c r="DS92">
        <f t="array" ref="DS92">-LN(_xlfn.GAMMA.DIST(U92,EXP(DR$3+MMULT(BM92:CN92,DR$4:DR$31))/DR$32,DR$32,0))+DR$1*DR$34</f>
        <v>11.732272105252767</v>
      </c>
      <c r="DW92">
        <v>11.820565881765553</v>
      </c>
      <c r="DX92">
        <v>15.413276253416818</v>
      </c>
      <c r="EB92">
        <v>10</v>
      </c>
      <c r="EC92">
        <v>9</v>
      </c>
      <c r="ED92">
        <v>8</v>
      </c>
      <c r="EE92">
        <v>7</v>
      </c>
      <c r="EF92">
        <v>6</v>
      </c>
      <c r="EG92">
        <v>3</v>
      </c>
      <c r="EH92">
        <v>2</v>
      </c>
      <c r="EI92">
        <v>1</v>
      </c>
      <c r="EJ92">
        <v>0</v>
      </c>
      <c r="EK92">
        <v>0</v>
      </c>
      <c r="EL92">
        <v>0</v>
      </c>
      <c r="EM92">
        <v>2</v>
      </c>
      <c r="EN92">
        <v>1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V92">
        <v>11</v>
      </c>
      <c r="EW92">
        <v>1000</v>
      </c>
      <c r="EX92">
        <v>729</v>
      </c>
      <c r="EY92">
        <v>512</v>
      </c>
      <c r="EZ92">
        <v>343</v>
      </c>
      <c r="FA92">
        <v>125</v>
      </c>
      <c r="FB92">
        <v>64</v>
      </c>
      <c r="FC92">
        <v>0</v>
      </c>
      <c r="FD92">
        <v>3</v>
      </c>
      <c r="FE92">
        <v>8</v>
      </c>
      <c r="FF92">
        <v>1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</row>
    <row r="93" spans="7:171" x14ac:dyDescent="0.2">
      <c r="G93" s="2"/>
      <c r="R93">
        <v>13</v>
      </c>
      <c r="S93">
        <v>1</v>
      </c>
      <c r="T93">
        <v>13</v>
      </c>
      <c r="U93" s="1">
        <v>627820</v>
      </c>
      <c r="V93">
        <f t="shared" si="117"/>
        <v>12</v>
      </c>
      <c r="W93">
        <f t="shared" si="117"/>
        <v>11</v>
      </c>
      <c r="X93">
        <f t="shared" si="117"/>
        <v>10</v>
      </c>
      <c r="Y93">
        <f>MAX(0,1+$T93-Y$1)</f>
        <v>9</v>
      </c>
      <c r="Z93">
        <f>MAX(0,1+$T93-Z$1)</f>
        <v>8</v>
      </c>
      <c r="AA93">
        <f>MAX(0,1+$T93-AA$1)</f>
        <v>7</v>
      </c>
      <c r="AB93">
        <f t="shared" ref="W93:AI112" si="123">MAX(0,1+$T93-AB$1)</f>
        <v>6</v>
      </c>
      <c r="AC93">
        <f t="shared" si="123"/>
        <v>5</v>
      </c>
      <c r="AD93">
        <f t="shared" si="123"/>
        <v>4</v>
      </c>
      <c r="AE93">
        <f t="shared" si="123"/>
        <v>3</v>
      </c>
      <c r="AF93">
        <f t="shared" si="123"/>
        <v>2</v>
      </c>
      <c r="AG93">
        <f t="shared" si="123"/>
        <v>1</v>
      </c>
      <c r="AH93">
        <f t="shared" si="123"/>
        <v>0</v>
      </c>
      <c r="AI93">
        <f t="shared" si="123"/>
        <v>0</v>
      </c>
      <c r="AJ93">
        <f t="shared" si="121"/>
        <v>12</v>
      </c>
      <c r="AK93">
        <f t="shared" si="121"/>
        <v>11</v>
      </c>
      <c r="AL93">
        <f t="shared" si="121"/>
        <v>10</v>
      </c>
      <c r="AM93">
        <f t="shared" si="121"/>
        <v>9</v>
      </c>
      <c r="AN93">
        <f t="shared" si="121"/>
        <v>8</v>
      </c>
      <c r="AO93">
        <f t="shared" si="121"/>
        <v>7</v>
      </c>
      <c r="AP93">
        <f t="shared" si="121"/>
        <v>6</v>
      </c>
      <c r="AQ93">
        <f t="shared" si="121"/>
        <v>5</v>
      </c>
      <c r="AR93">
        <f t="shared" si="121"/>
        <v>4</v>
      </c>
      <c r="AS93">
        <f t="shared" si="121"/>
        <v>3</v>
      </c>
      <c r="AT93">
        <f t="shared" si="121"/>
        <v>2</v>
      </c>
      <c r="AU93">
        <f t="shared" si="121"/>
        <v>1</v>
      </c>
      <c r="AV93">
        <f t="shared" si="121"/>
        <v>0</v>
      </c>
      <c r="AW93">
        <f t="shared" si="109"/>
        <v>0</v>
      </c>
      <c r="AX93">
        <f t="shared" si="122"/>
        <v>0</v>
      </c>
      <c r="AY93">
        <f t="shared" si="122"/>
        <v>0</v>
      </c>
      <c r="AZ93">
        <f t="shared" si="122"/>
        <v>0</v>
      </c>
      <c r="BA93">
        <f t="shared" si="122"/>
        <v>0</v>
      </c>
      <c r="BB93">
        <f t="shared" si="122"/>
        <v>0</v>
      </c>
      <c r="BC93">
        <f t="shared" si="122"/>
        <v>0</v>
      </c>
      <c r="BD93">
        <f t="shared" si="122"/>
        <v>0</v>
      </c>
      <c r="BE93">
        <f t="shared" si="122"/>
        <v>0</v>
      </c>
      <c r="BF93">
        <f t="shared" si="122"/>
        <v>0</v>
      </c>
      <c r="BG93">
        <f t="shared" si="122"/>
        <v>0</v>
      </c>
      <c r="BH93">
        <f t="shared" si="122"/>
        <v>0</v>
      </c>
      <c r="BI93">
        <f t="shared" si="122"/>
        <v>0</v>
      </c>
      <c r="BJ93">
        <f t="shared" si="122"/>
        <v>0</v>
      </c>
      <c r="BK93">
        <f t="shared" si="110"/>
        <v>0</v>
      </c>
      <c r="BL93">
        <f t="shared" si="113"/>
        <v>1</v>
      </c>
      <c r="BM93">
        <f t="shared" si="106"/>
        <v>13</v>
      </c>
      <c r="BN93">
        <f t="shared" si="89"/>
        <v>1728</v>
      </c>
      <c r="BO93">
        <f t="shared" si="118"/>
        <v>1331</v>
      </c>
      <c r="BP93">
        <f t="shared" si="118"/>
        <v>1000</v>
      </c>
      <c r="BQ93">
        <f t="shared" si="118"/>
        <v>729</v>
      </c>
      <c r="BR93">
        <f t="shared" si="118"/>
        <v>512</v>
      </c>
      <c r="BS93">
        <f t="shared" si="118"/>
        <v>343</v>
      </c>
      <c r="BT93">
        <f t="shared" si="118"/>
        <v>216</v>
      </c>
      <c r="BU93">
        <f t="shared" si="118"/>
        <v>125</v>
      </c>
      <c r="BV93">
        <f t="shared" si="118"/>
        <v>64</v>
      </c>
      <c r="BW93">
        <f t="shared" si="118"/>
        <v>27</v>
      </c>
      <c r="BX93">
        <f t="shared" si="118"/>
        <v>8</v>
      </c>
      <c r="BY93">
        <f t="shared" si="118"/>
        <v>1</v>
      </c>
      <c r="BZ93">
        <f t="shared" si="118"/>
        <v>0</v>
      </c>
      <c r="CA93">
        <f t="shared" si="107"/>
        <v>1</v>
      </c>
      <c r="CB93">
        <f t="shared" si="90"/>
        <v>0</v>
      </c>
      <c r="CC93">
        <f t="shared" si="119"/>
        <v>0</v>
      </c>
      <c r="CD93">
        <f t="shared" si="119"/>
        <v>0</v>
      </c>
      <c r="CE93">
        <f t="shared" si="119"/>
        <v>0</v>
      </c>
      <c r="CF93">
        <f t="shared" si="119"/>
        <v>0</v>
      </c>
      <c r="CG93">
        <f t="shared" si="119"/>
        <v>0</v>
      </c>
      <c r="CH93">
        <f t="shared" si="119"/>
        <v>0</v>
      </c>
      <c r="CI93">
        <f t="shared" si="119"/>
        <v>0</v>
      </c>
      <c r="CJ93">
        <f t="shared" si="119"/>
        <v>0</v>
      </c>
      <c r="CK93">
        <f t="shared" si="119"/>
        <v>0</v>
      </c>
      <c r="CL93">
        <f t="shared" si="119"/>
        <v>0</v>
      </c>
      <c r="CM93">
        <f t="shared" si="119"/>
        <v>0</v>
      </c>
      <c r="CN93">
        <f t="shared" si="119"/>
        <v>0</v>
      </c>
      <c r="CO93">
        <f t="shared" si="108"/>
        <v>13.350008780161946</v>
      </c>
      <c r="CS93">
        <f t="array" ref="CS93">MMULT(AJ93:BL93,CQ$3:CQ$31)</f>
        <v>13.337413560316826</v>
      </c>
      <c r="CT93">
        <f t="array" ref="CT93">MMULT(BL93:CN93,CR$2:CR$30)</f>
        <v>13.337413578506807</v>
      </c>
      <c r="CU93">
        <f t="shared" si="111"/>
        <v>1.2595219845120909E-2</v>
      </c>
      <c r="CV93">
        <f t="shared" si="112"/>
        <v>1.2595201655139832E-2</v>
      </c>
      <c r="CZ93">
        <f t="array" ref="CZ93">-LN(_xlfn.NORM.DIST(CO93,CX$3+MMULT(AJ93:BK93,CX$4:CX$31),CX$32,0))+CX$1*CX$33</f>
        <v>-0.72109040966734272</v>
      </c>
      <c r="DA93">
        <f t="array" ref="DA93">-LN(_xlfn.NORM.DIST(CO93,CY$3+MMULT(BM93:CN93,CY$4:CY$31),CY$32,0))+CY$1*CY$33</f>
        <v>-0.8235653144348154</v>
      </c>
      <c r="DB93">
        <f t="array" ref="DB93">MMULT(AJ93:AW93,CX$4:CX$17)</f>
        <v>1.6091163041164966</v>
      </c>
      <c r="DC93">
        <f t="array" ref="DC93">MMULT(BM93:BZ93,CY$4:CY$17)</f>
        <v>2.1112043858952161</v>
      </c>
      <c r="DD93">
        <f t="array" ref="DD93">MMULT(AX93:BK93,CX$18:CX$31)</f>
        <v>0</v>
      </c>
      <c r="DE93">
        <f t="array" ref="DE93">MMULT(CA93:CN93,CY$18:CY$31)</f>
        <v>0.46567416545771162</v>
      </c>
      <c r="DO93">
        <f t="array" ref="DO93">-LN(_xlfn.GAMMA.DIST(U93,(1/DM$32)*EXP(DM$3+MMULT(AJ93:BK93,DM$4:DM$31)),DM$32,0))+DM$1*DM$34</f>
        <v>11.570121156166758</v>
      </c>
      <c r="DP93">
        <f t="array" ref="DP93">-LN(_xlfn.GAMMA.DIST(U93,EXP(DN$3+MMULT(BM93:CN93,DN$4:DN$31))/DN$32,DN$32,0))+DN$1*DN$34</f>
        <v>64.239002844390569</v>
      </c>
      <c r="DS93">
        <f t="array" ref="DS93">-LN(_xlfn.GAMMA.DIST(U93,EXP(DR$3+MMULT(BM93:CN93,DR$4:DR$31))/DR$32,DR$32,0))+DR$1*DR$34</f>
        <v>12.369396584770151</v>
      </c>
      <c r="DW93">
        <v>11.535806856247756</v>
      </c>
      <c r="DX93">
        <v>12.808492734786576</v>
      </c>
      <c r="EB93">
        <v>11</v>
      </c>
      <c r="EC93">
        <v>10</v>
      </c>
      <c r="ED93">
        <v>9</v>
      </c>
      <c r="EE93">
        <v>8</v>
      </c>
      <c r="EF93">
        <v>7</v>
      </c>
      <c r="EG93">
        <v>4</v>
      </c>
      <c r="EH93">
        <v>3</v>
      </c>
      <c r="EI93">
        <v>2</v>
      </c>
      <c r="EJ93">
        <v>1</v>
      </c>
      <c r="EK93">
        <v>0</v>
      </c>
      <c r="EL93">
        <v>0</v>
      </c>
      <c r="EM93">
        <v>1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V93">
        <v>12</v>
      </c>
      <c r="EW93">
        <v>1331</v>
      </c>
      <c r="EX93">
        <v>1000</v>
      </c>
      <c r="EY93">
        <v>729</v>
      </c>
      <c r="EZ93">
        <v>512</v>
      </c>
      <c r="FA93">
        <v>216</v>
      </c>
      <c r="FB93">
        <v>125</v>
      </c>
      <c r="FC93">
        <v>1</v>
      </c>
      <c r="FD93">
        <v>2</v>
      </c>
      <c r="FE93">
        <v>1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</row>
    <row r="94" spans="7:171" x14ac:dyDescent="0.2">
      <c r="G94" s="2"/>
      <c r="R94">
        <v>1</v>
      </c>
      <c r="S94">
        <v>14</v>
      </c>
      <c r="T94">
        <v>14</v>
      </c>
      <c r="U94" s="1">
        <v>5383</v>
      </c>
      <c r="V94">
        <f t="shared" ref="V94:V113" si="124">MAX(0,1+$T94-V$1)</f>
        <v>13</v>
      </c>
      <c r="W94">
        <f t="shared" si="123"/>
        <v>12</v>
      </c>
      <c r="X94">
        <f t="shared" si="123"/>
        <v>11</v>
      </c>
      <c r="Y94">
        <f t="shared" si="123"/>
        <v>10</v>
      </c>
      <c r="Z94">
        <f t="shared" si="123"/>
        <v>9</v>
      </c>
      <c r="AA94">
        <f t="shared" si="123"/>
        <v>8</v>
      </c>
      <c r="AB94">
        <f t="shared" si="123"/>
        <v>7</v>
      </c>
      <c r="AC94">
        <f t="shared" si="123"/>
        <v>6</v>
      </c>
      <c r="AD94">
        <f t="shared" si="123"/>
        <v>5</v>
      </c>
      <c r="AE94">
        <f t="shared" si="123"/>
        <v>4</v>
      </c>
      <c r="AF94">
        <f t="shared" si="123"/>
        <v>3</v>
      </c>
      <c r="AG94">
        <f t="shared" si="123"/>
        <v>2</v>
      </c>
      <c r="AH94">
        <f t="shared" si="123"/>
        <v>1</v>
      </c>
      <c r="AI94">
        <f t="shared" si="123"/>
        <v>0</v>
      </c>
      <c r="AJ94">
        <f t="shared" ref="AJ94:AV103" si="125">MAX(0,1+$R94-AJ$1)</f>
        <v>0</v>
      </c>
      <c r="AK94">
        <f t="shared" si="125"/>
        <v>0</v>
      </c>
      <c r="AL94">
        <f t="shared" si="125"/>
        <v>0</v>
      </c>
      <c r="AM94">
        <f t="shared" si="125"/>
        <v>0</v>
      </c>
      <c r="AN94">
        <f t="shared" si="125"/>
        <v>0</v>
      </c>
      <c r="AO94">
        <f t="shared" si="125"/>
        <v>0</v>
      </c>
      <c r="AP94">
        <f t="shared" si="125"/>
        <v>0</v>
      </c>
      <c r="AQ94">
        <f t="shared" si="125"/>
        <v>0</v>
      </c>
      <c r="AR94">
        <f t="shared" si="125"/>
        <v>0</v>
      </c>
      <c r="AS94">
        <f t="shared" si="125"/>
        <v>0</v>
      </c>
      <c r="AT94">
        <f t="shared" si="125"/>
        <v>0</v>
      </c>
      <c r="AU94">
        <f t="shared" si="125"/>
        <v>0</v>
      </c>
      <c r="AV94">
        <f t="shared" si="125"/>
        <v>0</v>
      </c>
      <c r="AW94">
        <f t="shared" si="109"/>
        <v>0</v>
      </c>
      <c r="AX94">
        <f t="shared" ref="AX94:BJ103" si="126">MAX(0,1+$S94-AX$1)</f>
        <v>13</v>
      </c>
      <c r="AY94">
        <f t="shared" si="126"/>
        <v>12</v>
      </c>
      <c r="AZ94">
        <f t="shared" si="126"/>
        <v>11</v>
      </c>
      <c r="BA94">
        <f t="shared" si="126"/>
        <v>10</v>
      </c>
      <c r="BB94">
        <f t="shared" si="126"/>
        <v>9</v>
      </c>
      <c r="BC94">
        <f t="shared" si="126"/>
        <v>8</v>
      </c>
      <c r="BD94">
        <f t="shared" si="126"/>
        <v>7</v>
      </c>
      <c r="BE94">
        <f t="shared" si="126"/>
        <v>6</v>
      </c>
      <c r="BF94">
        <f t="shared" si="126"/>
        <v>5</v>
      </c>
      <c r="BG94">
        <f t="shared" si="126"/>
        <v>4</v>
      </c>
      <c r="BH94">
        <f t="shared" si="126"/>
        <v>3</v>
      </c>
      <c r="BI94">
        <f t="shared" si="126"/>
        <v>2</v>
      </c>
      <c r="BJ94">
        <f t="shared" si="126"/>
        <v>1</v>
      </c>
      <c r="BK94">
        <f t="shared" si="110"/>
        <v>0</v>
      </c>
      <c r="BL94">
        <f t="shared" si="113"/>
        <v>1</v>
      </c>
      <c r="BM94">
        <f t="shared" si="106"/>
        <v>1</v>
      </c>
      <c r="BN94">
        <f t="shared" si="89"/>
        <v>0</v>
      </c>
      <c r="BO94">
        <f t="shared" si="118"/>
        <v>0</v>
      </c>
      <c r="BP94">
        <f t="shared" si="118"/>
        <v>0</v>
      </c>
      <c r="BQ94">
        <f t="shared" si="118"/>
        <v>0</v>
      </c>
      <c r="BR94">
        <f t="shared" si="118"/>
        <v>0</v>
      </c>
      <c r="BS94">
        <f t="shared" si="118"/>
        <v>0</v>
      </c>
      <c r="BT94">
        <f t="shared" si="118"/>
        <v>0</v>
      </c>
      <c r="BU94">
        <f t="shared" si="118"/>
        <v>0</v>
      </c>
      <c r="BV94">
        <f t="shared" si="118"/>
        <v>0</v>
      </c>
      <c r="BW94">
        <f t="shared" si="118"/>
        <v>0</v>
      </c>
      <c r="BX94">
        <f t="shared" si="118"/>
        <v>0</v>
      </c>
      <c r="BY94">
        <f t="shared" si="118"/>
        <v>0</v>
      </c>
      <c r="BZ94">
        <f t="shared" si="118"/>
        <v>0</v>
      </c>
      <c r="CA94">
        <f t="shared" si="107"/>
        <v>14</v>
      </c>
      <c r="CB94">
        <f t="shared" si="90"/>
        <v>2197</v>
      </c>
      <c r="CC94">
        <f t="shared" si="119"/>
        <v>1728</v>
      </c>
      <c r="CD94">
        <f t="shared" si="119"/>
        <v>1331</v>
      </c>
      <c r="CE94">
        <f t="shared" si="119"/>
        <v>1000</v>
      </c>
      <c r="CF94">
        <f t="shared" si="119"/>
        <v>729</v>
      </c>
      <c r="CG94">
        <f t="shared" si="119"/>
        <v>512</v>
      </c>
      <c r="CH94">
        <f t="shared" si="119"/>
        <v>343</v>
      </c>
      <c r="CI94">
        <f t="shared" si="119"/>
        <v>216</v>
      </c>
      <c r="CJ94">
        <f t="shared" si="119"/>
        <v>125</v>
      </c>
      <c r="CK94">
        <f t="shared" si="119"/>
        <v>64</v>
      </c>
      <c r="CL94">
        <f t="shared" si="119"/>
        <v>27</v>
      </c>
      <c r="CM94">
        <f t="shared" si="119"/>
        <v>8</v>
      </c>
      <c r="CN94">
        <f t="shared" si="119"/>
        <v>1</v>
      </c>
      <c r="CO94">
        <f t="shared" si="108"/>
        <v>8.5910011185609569</v>
      </c>
      <c r="CS94">
        <f t="array" ref="CS94">MMULT(AJ94:BL94,CQ$3:CQ$31)</f>
        <v>8.5585652395291802</v>
      </c>
      <c r="CT94">
        <f t="array" ref="CT94">MMULT(BL94:CN94,CR$2:CR$30)</f>
        <v>8.558565277786478</v>
      </c>
      <c r="CU94">
        <f t="shared" si="111"/>
        <v>3.2435879031776693E-2</v>
      </c>
      <c r="CV94">
        <f t="shared" si="112"/>
        <v>3.2435840774478919E-2</v>
      </c>
      <c r="CZ94">
        <f t="array" ref="CZ94">-LN(_xlfn.NORM.DIST(CO94,CX$3+MMULT(AJ94:BK94,CX$4:CX$31),CX$32,0))+CX$1*CX$33</f>
        <v>6.313491747558897E-2</v>
      </c>
      <c r="DA94">
        <f t="array" ref="DA94">-LN(_xlfn.NORM.DIST(CO94,CY$3+MMULT(BM94:CN94,CY$4:CY$31),CY$32,0))+CY$1*CY$33</f>
        <v>-0.42686971944308144</v>
      </c>
      <c r="DB94">
        <f t="array" ref="DB94">MMULT(AJ94:AW94,CX$4:CX$17)</f>
        <v>0</v>
      </c>
      <c r="DC94">
        <f t="array" ref="DC94">MMULT(BM94:BZ94,CY$4:CY$17)</f>
        <v>0.48081546384431484</v>
      </c>
      <c r="DD94">
        <f t="array" ref="DD94">MMULT(AX94:BK94,CX$18:CX$31)</f>
        <v>-2.9566909015703486</v>
      </c>
      <c r="DE94">
        <f t="array" ref="DE94">MMULT(CA94:CN94,CY$18:CY$31)</f>
        <v>-2.5084223472361917</v>
      </c>
      <c r="DO94">
        <f t="array" ref="DO94">-LN(_xlfn.GAMMA.DIST(U94,(1/DM$32)*EXP(DM$3+MMULT(AJ94:BK94,DM$4:DM$31)),DM$32,0))+DM$1*DM$34</f>
        <v>9.1672185603853009</v>
      </c>
      <c r="DP94">
        <f t="array" ref="DP94">-LN(_xlfn.GAMMA.DIST(U94,EXP(DN$3+MMULT(BM94:CN94,DN$4:DN$31))/DN$32,DN$32,0))+DN$1*DN$34</f>
        <v>9.0966968453873633</v>
      </c>
      <c r="DS94">
        <f t="array" ref="DS94">-LN(_xlfn.GAMMA.DIST(U94,EXP(DR$3+MMULT(BM94:CN94,DR$4:DR$31))/DR$32,DR$32,0))+DR$1*DR$34</f>
        <v>9.1615232746883475</v>
      </c>
      <c r="DW94">
        <v>9.1770784910159122</v>
      </c>
      <c r="DX94">
        <v>10.23833172252594</v>
      </c>
      <c r="EB94">
        <v>12</v>
      </c>
      <c r="EC94">
        <v>11</v>
      </c>
      <c r="ED94">
        <v>10</v>
      </c>
      <c r="EE94">
        <v>9</v>
      </c>
      <c r="EF94">
        <v>8</v>
      </c>
      <c r="EG94">
        <v>5</v>
      </c>
      <c r="EH94">
        <v>4</v>
      </c>
      <c r="EI94">
        <v>3</v>
      </c>
      <c r="EJ94">
        <v>2</v>
      </c>
      <c r="EK94">
        <v>1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V94">
        <v>13</v>
      </c>
      <c r="EW94">
        <v>1728</v>
      </c>
      <c r="EX94">
        <v>1331</v>
      </c>
      <c r="EY94">
        <v>1000</v>
      </c>
      <c r="EZ94">
        <v>729</v>
      </c>
      <c r="FA94">
        <v>343</v>
      </c>
      <c r="FB94">
        <v>216</v>
      </c>
      <c r="FC94">
        <v>8</v>
      </c>
      <c r="FD94">
        <v>1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</row>
    <row r="95" spans="7:171" x14ac:dyDescent="0.2">
      <c r="G95" s="2"/>
      <c r="R95">
        <v>2</v>
      </c>
      <c r="S95">
        <v>13</v>
      </c>
      <c r="T95">
        <v>14</v>
      </c>
      <c r="U95" s="1">
        <v>10786</v>
      </c>
      <c r="V95">
        <f t="shared" si="124"/>
        <v>13</v>
      </c>
      <c r="W95">
        <f t="shared" si="123"/>
        <v>12</v>
      </c>
      <c r="X95">
        <f t="shared" si="123"/>
        <v>11</v>
      </c>
      <c r="Y95">
        <f t="shared" si="123"/>
        <v>10</v>
      </c>
      <c r="Z95">
        <f t="shared" si="123"/>
        <v>9</v>
      </c>
      <c r="AA95">
        <f t="shared" si="123"/>
        <v>8</v>
      </c>
      <c r="AB95">
        <f t="shared" si="123"/>
        <v>7</v>
      </c>
      <c r="AC95">
        <f t="shared" si="123"/>
        <v>6</v>
      </c>
      <c r="AD95">
        <f t="shared" si="123"/>
        <v>5</v>
      </c>
      <c r="AE95">
        <f t="shared" si="123"/>
        <v>4</v>
      </c>
      <c r="AF95">
        <f t="shared" si="123"/>
        <v>3</v>
      </c>
      <c r="AG95">
        <f t="shared" si="123"/>
        <v>2</v>
      </c>
      <c r="AH95">
        <f t="shared" si="123"/>
        <v>1</v>
      </c>
      <c r="AI95">
        <f t="shared" si="123"/>
        <v>0</v>
      </c>
      <c r="AJ95">
        <f t="shared" si="125"/>
        <v>1</v>
      </c>
      <c r="AK95">
        <f t="shared" si="125"/>
        <v>0</v>
      </c>
      <c r="AL95">
        <f t="shared" si="125"/>
        <v>0</v>
      </c>
      <c r="AM95">
        <f t="shared" si="125"/>
        <v>0</v>
      </c>
      <c r="AN95">
        <f t="shared" si="125"/>
        <v>0</v>
      </c>
      <c r="AO95">
        <f t="shared" si="125"/>
        <v>0</v>
      </c>
      <c r="AP95">
        <f t="shared" si="125"/>
        <v>0</v>
      </c>
      <c r="AQ95">
        <f t="shared" si="125"/>
        <v>0</v>
      </c>
      <c r="AR95">
        <f t="shared" si="125"/>
        <v>0</v>
      </c>
      <c r="AS95">
        <f t="shared" si="125"/>
        <v>0</v>
      </c>
      <c r="AT95">
        <f t="shared" si="125"/>
        <v>0</v>
      </c>
      <c r="AU95">
        <f t="shared" si="125"/>
        <v>0</v>
      </c>
      <c r="AV95">
        <f t="shared" si="125"/>
        <v>0</v>
      </c>
      <c r="AW95">
        <f t="shared" si="109"/>
        <v>0</v>
      </c>
      <c r="AX95">
        <f t="shared" si="126"/>
        <v>12</v>
      </c>
      <c r="AY95">
        <f t="shared" si="126"/>
        <v>11</v>
      </c>
      <c r="AZ95">
        <f t="shared" si="126"/>
        <v>10</v>
      </c>
      <c r="BA95">
        <f t="shared" si="126"/>
        <v>9</v>
      </c>
      <c r="BB95">
        <f t="shared" si="126"/>
        <v>8</v>
      </c>
      <c r="BC95">
        <f t="shared" si="126"/>
        <v>7</v>
      </c>
      <c r="BD95">
        <f t="shared" si="126"/>
        <v>6</v>
      </c>
      <c r="BE95">
        <f t="shared" si="126"/>
        <v>5</v>
      </c>
      <c r="BF95">
        <f t="shared" si="126"/>
        <v>4</v>
      </c>
      <c r="BG95">
        <f t="shared" si="126"/>
        <v>3</v>
      </c>
      <c r="BH95">
        <f t="shared" si="126"/>
        <v>2</v>
      </c>
      <c r="BI95">
        <f t="shared" si="126"/>
        <v>1</v>
      </c>
      <c r="BJ95">
        <f t="shared" si="126"/>
        <v>0</v>
      </c>
      <c r="BK95">
        <f t="shared" si="110"/>
        <v>0</v>
      </c>
      <c r="BL95">
        <f t="shared" si="113"/>
        <v>1</v>
      </c>
      <c r="BM95">
        <f t="shared" si="106"/>
        <v>2</v>
      </c>
      <c r="BN95">
        <f t="shared" si="89"/>
        <v>1</v>
      </c>
      <c r="BO95">
        <f t="shared" si="118"/>
        <v>0</v>
      </c>
      <c r="BP95">
        <f t="shared" si="118"/>
        <v>0</v>
      </c>
      <c r="BQ95">
        <f t="shared" si="118"/>
        <v>0</v>
      </c>
      <c r="BR95">
        <f t="shared" si="118"/>
        <v>0</v>
      </c>
      <c r="BS95">
        <f t="shared" si="118"/>
        <v>0</v>
      </c>
      <c r="BT95">
        <f t="shared" si="118"/>
        <v>0</v>
      </c>
      <c r="BU95">
        <f t="shared" si="118"/>
        <v>0</v>
      </c>
      <c r="BV95">
        <f t="shared" si="118"/>
        <v>0</v>
      </c>
      <c r="BW95">
        <f t="shared" si="118"/>
        <v>0</v>
      </c>
      <c r="BX95">
        <f t="shared" si="118"/>
        <v>0</v>
      </c>
      <c r="BY95">
        <f t="shared" si="118"/>
        <v>0</v>
      </c>
      <c r="BZ95">
        <f t="shared" si="118"/>
        <v>0</v>
      </c>
      <c r="CA95">
        <f t="shared" si="107"/>
        <v>13</v>
      </c>
      <c r="CB95">
        <f t="shared" si="90"/>
        <v>1728</v>
      </c>
      <c r="CC95">
        <f t="shared" si="119"/>
        <v>1331</v>
      </c>
      <c r="CD95">
        <f t="shared" si="119"/>
        <v>1000</v>
      </c>
      <c r="CE95">
        <f t="shared" si="119"/>
        <v>729</v>
      </c>
      <c r="CF95">
        <f t="shared" si="119"/>
        <v>512</v>
      </c>
      <c r="CG95">
        <f t="shared" si="119"/>
        <v>343</v>
      </c>
      <c r="CH95">
        <f t="shared" si="119"/>
        <v>216</v>
      </c>
      <c r="CI95">
        <f t="shared" si="119"/>
        <v>125</v>
      </c>
      <c r="CJ95">
        <f t="shared" si="119"/>
        <v>64</v>
      </c>
      <c r="CK95">
        <f t="shared" si="119"/>
        <v>27</v>
      </c>
      <c r="CL95">
        <f t="shared" si="119"/>
        <v>8</v>
      </c>
      <c r="CM95">
        <f t="shared" si="119"/>
        <v>1</v>
      </c>
      <c r="CN95">
        <f t="shared" si="119"/>
        <v>0</v>
      </c>
      <c r="CO95">
        <f t="shared" si="108"/>
        <v>9.2860042758971719</v>
      </c>
      <c r="CS95">
        <f t="array" ref="CS95">MMULT(AJ95:BL95,CQ$3:CQ$31)</f>
        <v>9.4388376721288338</v>
      </c>
      <c r="CT95">
        <f t="array" ref="CT95">MMULT(BL95:CN95,CR$2:CR$30)</f>
        <v>9.4388376026385998</v>
      </c>
      <c r="CU95">
        <f t="shared" si="111"/>
        <v>-0.15283339623166192</v>
      </c>
      <c r="CV95">
        <f t="shared" si="112"/>
        <v>-0.15283332674142791</v>
      </c>
      <c r="CZ95">
        <f t="array" ref="CZ95">-LN(_xlfn.NORM.DIST(CO95,CX$3+MMULT(AJ95:BK95,CX$4:CX$31),CX$32,0))+CX$1*CX$33</f>
        <v>-0.70010347352314417</v>
      </c>
      <c r="DA95">
        <f t="array" ref="DA95">-LN(_xlfn.NORM.DIST(CO95,CY$3+MMULT(BM95:CN95,CY$4:CY$31),CY$32,0))+CY$1*CY$33</f>
        <v>-0.66959568159508009</v>
      </c>
      <c r="DB95">
        <f t="array" ref="DB95">MMULT(AJ95:AW95,CX$4:CX$17)</f>
        <v>0.37496015948069039</v>
      </c>
      <c r="DC95">
        <f t="array" ref="DC95">MMULT(BM95:BZ95,CY$4:CY$17)</f>
        <v>0.86452039660996949</v>
      </c>
      <c r="DD95">
        <f t="array" ref="DD95">MMULT(AX95:BK95,CX$18:CX$31)</f>
        <v>-2.764646754388397</v>
      </c>
      <c r="DE95">
        <f t="array" ref="DE95">MMULT(CA95:CN95,CY$18:CY$31)</f>
        <v>-2.2386329969162979</v>
      </c>
      <c r="DO95">
        <f t="array" ref="DO95">-LN(_xlfn.GAMMA.DIST(U95,(1/DM$32)*EXP(DM$3+MMULT(AJ95:BK95,DM$4:DM$31)),DM$32,0))+DM$1*DM$34</f>
        <v>9.4190475326545027</v>
      </c>
      <c r="DP95">
        <f t="array" ref="DP95">-LN(_xlfn.GAMMA.DIST(U95,EXP(DN$3+MMULT(BM95:CN95,DN$4:DN$31))/DN$32,DN$32,0))+DN$1*DN$34</f>
        <v>9.590618817957747</v>
      </c>
      <c r="DS95">
        <f t="array" ref="DS95">-LN(_xlfn.GAMMA.DIST(U95,EXP(DR$3+MMULT(BM95:CN95,DR$4:DR$31))/DR$32,DR$32,0))+DR$1*DR$34</f>
        <v>9.5223213935947957</v>
      </c>
      <c r="DW95">
        <v>9.4198488583160902</v>
      </c>
      <c r="DX95">
        <v>10.680758984240246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13</v>
      </c>
      <c r="EN95">
        <v>12</v>
      </c>
      <c r="EO95">
        <v>10</v>
      </c>
      <c r="EP95">
        <v>9</v>
      </c>
      <c r="EQ95">
        <v>7</v>
      </c>
      <c r="ER95">
        <v>5</v>
      </c>
      <c r="ES95">
        <v>2</v>
      </c>
      <c r="ET95">
        <v>1</v>
      </c>
      <c r="EV95">
        <v>1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14</v>
      </c>
      <c r="FE95">
        <v>2197</v>
      </c>
      <c r="FF95">
        <v>1728</v>
      </c>
      <c r="FG95">
        <v>1331</v>
      </c>
      <c r="FH95">
        <v>1000</v>
      </c>
      <c r="FI95">
        <v>729</v>
      </c>
      <c r="FJ95">
        <v>512</v>
      </c>
      <c r="FK95">
        <v>343</v>
      </c>
      <c r="FL95">
        <v>64</v>
      </c>
      <c r="FM95">
        <v>27</v>
      </c>
      <c r="FN95">
        <v>8</v>
      </c>
      <c r="FO95">
        <v>1</v>
      </c>
    </row>
    <row r="96" spans="7:171" x14ac:dyDescent="0.2">
      <c r="G96" s="2"/>
      <c r="R96">
        <v>3</v>
      </c>
      <c r="S96">
        <v>12</v>
      </c>
      <c r="T96">
        <v>14</v>
      </c>
      <c r="U96" s="1">
        <v>15073</v>
      </c>
      <c r="V96">
        <f t="shared" si="124"/>
        <v>13</v>
      </c>
      <c r="W96">
        <f t="shared" si="123"/>
        <v>12</v>
      </c>
      <c r="X96">
        <f t="shared" si="123"/>
        <v>11</v>
      </c>
      <c r="Y96">
        <f t="shared" si="123"/>
        <v>10</v>
      </c>
      <c r="Z96">
        <f t="shared" si="123"/>
        <v>9</v>
      </c>
      <c r="AA96">
        <f t="shared" si="123"/>
        <v>8</v>
      </c>
      <c r="AB96">
        <f t="shared" si="123"/>
        <v>7</v>
      </c>
      <c r="AC96">
        <f t="shared" si="123"/>
        <v>6</v>
      </c>
      <c r="AD96">
        <f t="shared" si="123"/>
        <v>5</v>
      </c>
      <c r="AE96">
        <f t="shared" si="123"/>
        <v>4</v>
      </c>
      <c r="AF96">
        <f t="shared" si="123"/>
        <v>3</v>
      </c>
      <c r="AG96">
        <f t="shared" si="123"/>
        <v>2</v>
      </c>
      <c r="AH96">
        <f t="shared" si="123"/>
        <v>1</v>
      </c>
      <c r="AI96">
        <f t="shared" si="123"/>
        <v>0</v>
      </c>
      <c r="AJ96">
        <f t="shared" si="125"/>
        <v>2</v>
      </c>
      <c r="AK96">
        <f t="shared" si="125"/>
        <v>1</v>
      </c>
      <c r="AL96">
        <f t="shared" si="125"/>
        <v>0</v>
      </c>
      <c r="AM96">
        <f t="shared" si="125"/>
        <v>0</v>
      </c>
      <c r="AN96">
        <f t="shared" si="125"/>
        <v>0</v>
      </c>
      <c r="AO96">
        <f t="shared" si="125"/>
        <v>0</v>
      </c>
      <c r="AP96">
        <f t="shared" si="125"/>
        <v>0</v>
      </c>
      <c r="AQ96">
        <f t="shared" si="125"/>
        <v>0</v>
      </c>
      <c r="AR96">
        <f t="shared" si="125"/>
        <v>0</v>
      </c>
      <c r="AS96">
        <f t="shared" si="125"/>
        <v>0</v>
      </c>
      <c r="AT96">
        <f t="shared" si="125"/>
        <v>0</v>
      </c>
      <c r="AU96">
        <f t="shared" si="125"/>
        <v>0</v>
      </c>
      <c r="AV96">
        <f t="shared" si="125"/>
        <v>0</v>
      </c>
      <c r="AW96">
        <f t="shared" si="109"/>
        <v>0</v>
      </c>
      <c r="AX96">
        <f t="shared" si="126"/>
        <v>11</v>
      </c>
      <c r="AY96">
        <f t="shared" si="126"/>
        <v>10</v>
      </c>
      <c r="AZ96">
        <f t="shared" si="126"/>
        <v>9</v>
      </c>
      <c r="BA96">
        <f t="shared" si="126"/>
        <v>8</v>
      </c>
      <c r="BB96">
        <f t="shared" si="126"/>
        <v>7</v>
      </c>
      <c r="BC96">
        <f t="shared" si="126"/>
        <v>6</v>
      </c>
      <c r="BD96">
        <f t="shared" si="126"/>
        <v>5</v>
      </c>
      <c r="BE96">
        <f t="shared" si="126"/>
        <v>4</v>
      </c>
      <c r="BF96">
        <f t="shared" si="126"/>
        <v>3</v>
      </c>
      <c r="BG96">
        <f t="shared" si="126"/>
        <v>2</v>
      </c>
      <c r="BH96">
        <f t="shared" si="126"/>
        <v>1</v>
      </c>
      <c r="BI96">
        <f t="shared" si="126"/>
        <v>0</v>
      </c>
      <c r="BJ96">
        <f t="shared" si="126"/>
        <v>0</v>
      </c>
      <c r="BK96">
        <f t="shared" si="110"/>
        <v>0</v>
      </c>
      <c r="BL96">
        <f t="shared" si="113"/>
        <v>1</v>
      </c>
      <c r="BM96">
        <f t="shared" si="106"/>
        <v>3</v>
      </c>
      <c r="BN96">
        <f t="shared" si="89"/>
        <v>8</v>
      </c>
      <c r="BO96">
        <f t="shared" si="118"/>
        <v>1</v>
      </c>
      <c r="BP96">
        <f t="shared" si="118"/>
        <v>0</v>
      </c>
      <c r="BQ96">
        <f t="shared" si="118"/>
        <v>0</v>
      </c>
      <c r="BR96">
        <f t="shared" si="118"/>
        <v>0</v>
      </c>
      <c r="BS96">
        <f t="shared" si="118"/>
        <v>0</v>
      </c>
      <c r="BT96">
        <f t="shared" si="118"/>
        <v>0</v>
      </c>
      <c r="BU96">
        <f t="shared" si="118"/>
        <v>0</v>
      </c>
      <c r="BV96">
        <f t="shared" si="118"/>
        <v>0</v>
      </c>
      <c r="BW96">
        <f t="shared" si="118"/>
        <v>0</v>
      </c>
      <c r="BX96">
        <f t="shared" si="118"/>
        <v>0</v>
      </c>
      <c r="BY96">
        <f t="shared" si="118"/>
        <v>0</v>
      </c>
      <c r="BZ96">
        <f t="shared" si="118"/>
        <v>0</v>
      </c>
      <c r="CA96">
        <f t="shared" si="107"/>
        <v>12</v>
      </c>
      <c r="CB96">
        <f t="shared" si="90"/>
        <v>1331</v>
      </c>
      <c r="CC96">
        <f t="shared" si="119"/>
        <v>1000</v>
      </c>
      <c r="CD96">
        <f t="shared" si="119"/>
        <v>729</v>
      </c>
      <c r="CE96">
        <f t="shared" si="119"/>
        <v>512</v>
      </c>
      <c r="CF96">
        <f t="shared" si="119"/>
        <v>343</v>
      </c>
      <c r="CG96">
        <f t="shared" si="119"/>
        <v>216</v>
      </c>
      <c r="CH96">
        <f t="shared" si="119"/>
        <v>125</v>
      </c>
      <c r="CI96">
        <f t="shared" si="119"/>
        <v>64</v>
      </c>
      <c r="CJ96">
        <f t="shared" si="119"/>
        <v>27</v>
      </c>
      <c r="CK96">
        <f t="shared" si="119"/>
        <v>8</v>
      </c>
      <c r="CL96">
        <f t="shared" si="119"/>
        <v>1</v>
      </c>
      <c r="CM96">
        <f t="shared" si="119"/>
        <v>0</v>
      </c>
      <c r="CN96">
        <f t="shared" si="119"/>
        <v>0</v>
      </c>
      <c r="CO96">
        <f t="shared" si="108"/>
        <v>9.6206603428105293</v>
      </c>
      <c r="CS96">
        <f t="array" ref="CS96">MMULT(AJ96:BL96,CQ$3:CQ$31)</f>
        <v>9.5398089715716967</v>
      </c>
      <c r="CT96">
        <f t="array" ref="CT96">MMULT(BL96:CN96,CR$2:CR$30)</f>
        <v>9.539809083199529</v>
      </c>
      <c r="CU96">
        <f t="shared" si="111"/>
        <v>8.085137123883257E-2</v>
      </c>
      <c r="CV96">
        <f t="shared" si="112"/>
        <v>8.0851259611000259E-2</v>
      </c>
      <c r="CZ96">
        <f t="array" ref="CZ96">-LN(_xlfn.NORM.DIST(CO96,CX$3+MMULT(AJ96:BK96,CX$4:CX$31),CX$32,0))+CX$1*CX$33</f>
        <v>0.46398947543994495</v>
      </c>
      <c r="DA96">
        <f t="array" ref="DA96">-LN(_xlfn.NORM.DIST(CO96,CY$3+MMULT(BM96:CN96,CY$4:CY$31),CY$32,0))+CY$1*CY$33</f>
        <v>-0.20549232701946846</v>
      </c>
      <c r="DB96">
        <f t="array" ref="DB96">MMULT(AJ96:AW96,CX$4:CX$17)</f>
        <v>0.29266904743643024</v>
      </c>
      <c r="DC96">
        <f t="array" ref="DC96">MMULT(BM96:BZ96,CY$4:CY$17)</f>
        <v>0.80378726808709378</v>
      </c>
      <c r="DD96">
        <f t="array" ref="DD96">MMULT(AX96:BK96,CX$18:CX$31)</f>
        <v>-2.5890909805048312</v>
      </c>
      <c r="DE96">
        <f t="array" ref="DE96">MMULT(CA96:CN96,CY$18:CY$31)</f>
        <v>-2.0728361734627976</v>
      </c>
      <c r="DO96">
        <f t="array" ref="DO96">-LN(_xlfn.GAMMA.DIST(U96,(1/DM$32)*EXP(DM$3+MMULT(AJ96:BK96,DM$4:DM$31)),DM$32,0))+DM$1*DM$34</f>
        <v>10.290080640193754</v>
      </c>
      <c r="DP96">
        <f t="array" ref="DP96">-LN(_xlfn.GAMMA.DIST(U96,EXP(DN$3+MMULT(BM96:CN96,DN$4:DN$31))/DN$32,DN$32,0))+DN$1*DN$34</f>
        <v>9.7518522767735689</v>
      </c>
      <c r="DS96">
        <f t="array" ref="DS96">-LN(_xlfn.GAMMA.DIST(U96,EXP(DR$3+MMULT(BM96:CN96,DR$4:DR$31))/DR$32,DR$32,0))+DR$1*DR$34</f>
        <v>9.7934127789252923</v>
      </c>
      <c r="DW96">
        <v>10.276109063018351</v>
      </c>
      <c r="DX96">
        <v>10.863690726195536</v>
      </c>
      <c r="EB96">
        <v>1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12</v>
      </c>
      <c r="EN96">
        <v>11</v>
      </c>
      <c r="EO96">
        <v>9</v>
      </c>
      <c r="EP96">
        <v>8</v>
      </c>
      <c r="EQ96">
        <v>6</v>
      </c>
      <c r="ER96">
        <v>4</v>
      </c>
      <c r="ES96">
        <v>1</v>
      </c>
      <c r="ET96">
        <v>0</v>
      </c>
      <c r="EV96">
        <v>2</v>
      </c>
      <c r="EW96">
        <v>1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13</v>
      </c>
      <c r="FE96">
        <v>1728</v>
      </c>
      <c r="FF96">
        <v>1331</v>
      </c>
      <c r="FG96">
        <v>1000</v>
      </c>
      <c r="FH96">
        <v>729</v>
      </c>
      <c r="FI96">
        <v>512</v>
      </c>
      <c r="FJ96">
        <v>343</v>
      </c>
      <c r="FK96">
        <v>216</v>
      </c>
      <c r="FL96">
        <v>27</v>
      </c>
      <c r="FM96">
        <v>8</v>
      </c>
      <c r="FN96">
        <v>1</v>
      </c>
      <c r="FO96">
        <v>0</v>
      </c>
    </row>
    <row r="97" spans="7:171" x14ac:dyDescent="0.2">
      <c r="G97" s="2"/>
      <c r="R97">
        <v>4</v>
      </c>
      <c r="S97">
        <v>11</v>
      </c>
      <c r="T97">
        <v>14</v>
      </c>
      <c r="U97" s="1">
        <v>10323</v>
      </c>
      <c r="V97">
        <f t="shared" si="124"/>
        <v>13</v>
      </c>
      <c r="W97">
        <f t="shared" si="123"/>
        <v>12</v>
      </c>
      <c r="X97">
        <f t="shared" si="123"/>
        <v>11</v>
      </c>
      <c r="Y97">
        <f t="shared" si="123"/>
        <v>10</v>
      </c>
      <c r="Z97">
        <f t="shared" si="123"/>
        <v>9</v>
      </c>
      <c r="AA97">
        <f t="shared" si="123"/>
        <v>8</v>
      </c>
      <c r="AB97">
        <f t="shared" si="123"/>
        <v>7</v>
      </c>
      <c r="AC97">
        <f t="shared" si="123"/>
        <v>6</v>
      </c>
      <c r="AD97">
        <f t="shared" si="123"/>
        <v>5</v>
      </c>
      <c r="AE97">
        <f t="shared" si="123"/>
        <v>4</v>
      </c>
      <c r="AF97">
        <f t="shared" si="123"/>
        <v>3</v>
      </c>
      <c r="AG97">
        <f t="shared" si="123"/>
        <v>2</v>
      </c>
      <c r="AH97">
        <f t="shared" si="123"/>
        <v>1</v>
      </c>
      <c r="AI97">
        <f t="shared" si="123"/>
        <v>0</v>
      </c>
      <c r="AJ97">
        <f t="shared" si="125"/>
        <v>3</v>
      </c>
      <c r="AK97">
        <f t="shared" si="125"/>
        <v>2</v>
      </c>
      <c r="AL97">
        <f t="shared" si="125"/>
        <v>1</v>
      </c>
      <c r="AM97">
        <f t="shared" si="125"/>
        <v>0</v>
      </c>
      <c r="AN97">
        <f t="shared" si="125"/>
        <v>0</v>
      </c>
      <c r="AO97">
        <f t="shared" si="125"/>
        <v>0</v>
      </c>
      <c r="AP97">
        <f t="shared" si="125"/>
        <v>0</v>
      </c>
      <c r="AQ97">
        <f t="shared" si="125"/>
        <v>0</v>
      </c>
      <c r="AR97">
        <f t="shared" si="125"/>
        <v>0</v>
      </c>
      <c r="AS97">
        <f t="shared" si="125"/>
        <v>0</v>
      </c>
      <c r="AT97">
        <f t="shared" si="125"/>
        <v>0</v>
      </c>
      <c r="AU97">
        <f t="shared" si="125"/>
        <v>0</v>
      </c>
      <c r="AV97">
        <f t="shared" si="125"/>
        <v>0</v>
      </c>
      <c r="AW97">
        <f t="shared" si="109"/>
        <v>0</v>
      </c>
      <c r="AX97">
        <f t="shared" si="126"/>
        <v>10</v>
      </c>
      <c r="AY97">
        <f t="shared" si="126"/>
        <v>9</v>
      </c>
      <c r="AZ97">
        <f t="shared" si="126"/>
        <v>8</v>
      </c>
      <c r="BA97">
        <f t="shared" si="126"/>
        <v>7</v>
      </c>
      <c r="BB97">
        <f t="shared" si="126"/>
        <v>6</v>
      </c>
      <c r="BC97">
        <f t="shared" si="126"/>
        <v>5</v>
      </c>
      <c r="BD97">
        <f t="shared" si="126"/>
        <v>4</v>
      </c>
      <c r="BE97">
        <f t="shared" si="126"/>
        <v>3</v>
      </c>
      <c r="BF97">
        <f t="shared" si="126"/>
        <v>2</v>
      </c>
      <c r="BG97">
        <f t="shared" si="126"/>
        <v>1</v>
      </c>
      <c r="BH97">
        <f t="shared" si="126"/>
        <v>0</v>
      </c>
      <c r="BI97">
        <f t="shared" si="126"/>
        <v>0</v>
      </c>
      <c r="BJ97">
        <f t="shared" si="126"/>
        <v>0</v>
      </c>
      <c r="BK97">
        <f t="shared" si="110"/>
        <v>0</v>
      </c>
      <c r="BL97">
        <f t="shared" si="113"/>
        <v>1</v>
      </c>
      <c r="BM97">
        <f t="shared" si="106"/>
        <v>4</v>
      </c>
      <c r="BN97">
        <f t="shared" si="89"/>
        <v>27</v>
      </c>
      <c r="BO97">
        <f t="shared" si="118"/>
        <v>8</v>
      </c>
      <c r="BP97">
        <f t="shared" si="118"/>
        <v>1</v>
      </c>
      <c r="BQ97">
        <f t="shared" si="118"/>
        <v>0</v>
      </c>
      <c r="BR97">
        <f t="shared" si="118"/>
        <v>0</v>
      </c>
      <c r="BS97">
        <f t="shared" si="118"/>
        <v>0</v>
      </c>
      <c r="BT97">
        <f t="shared" si="118"/>
        <v>0</v>
      </c>
      <c r="BU97">
        <f t="shared" si="118"/>
        <v>0</v>
      </c>
      <c r="BV97">
        <f t="shared" si="118"/>
        <v>0</v>
      </c>
      <c r="BW97">
        <f t="shared" si="118"/>
        <v>0</v>
      </c>
      <c r="BX97">
        <f t="shared" si="118"/>
        <v>0</v>
      </c>
      <c r="BY97">
        <f t="shared" si="118"/>
        <v>0</v>
      </c>
      <c r="BZ97">
        <f t="shared" si="118"/>
        <v>0</v>
      </c>
      <c r="CA97">
        <f t="shared" si="107"/>
        <v>11</v>
      </c>
      <c r="CB97">
        <f t="shared" si="90"/>
        <v>1000</v>
      </c>
      <c r="CC97">
        <f t="shared" si="119"/>
        <v>729</v>
      </c>
      <c r="CD97">
        <f t="shared" si="119"/>
        <v>512</v>
      </c>
      <c r="CE97">
        <f t="shared" si="119"/>
        <v>343</v>
      </c>
      <c r="CF97">
        <f t="shared" si="119"/>
        <v>216</v>
      </c>
      <c r="CG97">
        <f t="shared" si="119"/>
        <v>125</v>
      </c>
      <c r="CH97">
        <f t="shared" si="119"/>
        <v>64</v>
      </c>
      <c r="CI97">
        <f t="shared" si="119"/>
        <v>27</v>
      </c>
      <c r="CJ97">
        <f t="shared" si="119"/>
        <v>8</v>
      </c>
      <c r="CK97">
        <f t="shared" si="119"/>
        <v>1</v>
      </c>
      <c r="CL97">
        <f t="shared" si="119"/>
        <v>0</v>
      </c>
      <c r="CM97">
        <f t="shared" si="119"/>
        <v>0</v>
      </c>
      <c r="CN97">
        <f t="shared" si="119"/>
        <v>0</v>
      </c>
      <c r="CO97">
        <f t="shared" si="108"/>
        <v>9.2421296944655893</v>
      </c>
      <c r="CS97">
        <f t="array" ref="CS97">MMULT(AJ97:BL97,CQ$3:CQ$31)</f>
        <v>9.1638891352990726</v>
      </c>
      <c r="CT97">
        <f t="array" ref="CT97">MMULT(BL97:CN97,CR$2:CR$30)</f>
        <v>9.1638891874910939</v>
      </c>
      <c r="CU97">
        <f t="shared" si="111"/>
        <v>7.8240559166516732E-2</v>
      </c>
      <c r="CV97">
        <f t="shared" si="112"/>
        <v>7.8240506974495361E-2</v>
      </c>
      <c r="CZ97">
        <f t="array" ref="CZ97">-LN(_xlfn.NORM.DIST(CO97,CX$3+MMULT(AJ97:BK97,CX$4:CX$31),CX$32,0))+CX$1*CX$33</f>
        <v>-0.7190098727789378</v>
      </c>
      <c r="DA97">
        <f t="array" ref="DA97">-LN(_xlfn.NORM.DIST(CO97,CY$3+MMULT(BM97:CN97,CY$4:CY$31),CY$32,0))+CY$1*CY$33</f>
        <v>-0.81160790563500762</v>
      </c>
      <c r="DB97">
        <f t="array" ref="DB97">MMULT(AJ97:AW97,CX$4:CX$17)</f>
        <v>2.4188062717725528E-2</v>
      </c>
      <c r="DC97">
        <f t="array" ref="DC97">MMULT(BM97:BZ97,CY$4:CY$17)</f>
        <v>0.52819134365223797</v>
      </c>
      <c r="DD97">
        <f t="array" ref="DD97">MMULT(AX97:BK97,CX$18:CX$31)</f>
        <v>-2.4674885885242253</v>
      </c>
      <c r="DE97">
        <f t="array" ref="DE97">MMULT(CA97:CN97,CY$18:CY$31)</f>
        <v>-1.9873792655786653</v>
      </c>
      <c r="DO97">
        <f t="array" ref="DO97">-LN(_xlfn.GAMMA.DIST(U97,(1/DM$32)*EXP(DM$3+MMULT(AJ97:BK97,DM$4:DM$31)),DM$32,0))+DM$1*DM$34</f>
        <v>9.3936179918575355</v>
      </c>
      <c r="DP97">
        <f t="array" ref="DP97">-LN(_xlfn.GAMMA.DIST(U97,EXP(DN$3+MMULT(BM97:CN97,DN$4:DN$31))/DN$32,DN$32,0))+DN$1*DN$34</f>
        <v>9.4641794373825832</v>
      </c>
      <c r="DS97">
        <f t="array" ref="DS97">-LN(_xlfn.GAMMA.DIST(U97,EXP(DR$3+MMULT(BM97:CN97,DR$4:DR$31))/DR$32,DR$32,0))+DR$1*DR$34</f>
        <v>9.4566379100404525</v>
      </c>
      <c r="DW97">
        <v>9.3995987499968088</v>
      </c>
      <c r="DX97">
        <v>10.709424035976372</v>
      </c>
      <c r="EB97">
        <v>2</v>
      </c>
      <c r="EC97">
        <v>1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11</v>
      </c>
      <c r="EN97">
        <v>10</v>
      </c>
      <c r="EO97">
        <v>8</v>
      </c>
      <c r="EP97">
        <v>7</v>
      </c>
      <c r="EQ97">
        <v>5</v>
      </c>
      <c r="ER97">
        <v>3</v>
      </c>
      <c r="ES97">
        <v>0</v>
      </c>
      <c r="ET97">
        <v>0</v>
      </c>
      <c r="EV97">
        <v>3</v>
      </c>
      <c r="EW97">
        <v>8</v>
      </c>
      <c r="EX97">
        <v>1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12</v>
      </c>
      <c r="FE97">
        <v>1331</v>
      </c>
      <c r="FF97">
        <v>1000</v>
      </c>
      <c r="FG97">
        <v>729</v>
      </c>
      <c r="FH97">
        <v>512</v>
      </c>
      <c r="FI97">
        <v>343</v>
      </c>
      <c r="FJ97">
        <v>216</v>
      </c>
      <c r="FK97">
        <v>125</v>
      </c>
      <c r="FL97">
        <v>8</v>
      </c>
      <c r="FM97">
        <v>1</v>
      </c>
      <c r="FN97">
        <v>0</v>
      </c>
      <c r="FO97">
        <v>0</v>
      </c>
    </row>
    <row r="98" spans="7:171" x14ac:dyDescent="0.2">
      <c r="G98" s="2"/>
      <c r="R98">
        <v>5</v>
      </c>
      <c r="S98">
        <v>10</v>
      </c>
      <c r="T98">
        <v>14</v>
      </c>
      <c r="U98" s="1">
        <v>13431</v>
      </c>
      <c r="V98">
        <f t="shared" si="124"/>
        <v>13</v>
      </c>
      <c r="W98">
        <f t="shared" si="123"/>
        <v>12</v>
      </c>
      <c r="X98">
        <f t="shared" si="123"/>
        <v>11</v>
      </c>
      <c r="Y98">
        <f t="shared" si="123"/>
        <v>10</v>
      </c>
      <c r="Z98">
        <f t="shared" si="123"/>
        <v>9</v>
      </c>
      <c r="AA98">
        <f t="shared" si="123"/>
        <v>8</v>
      </c>
      <c r="AB98">
        <f t="shared" si="123"/>
        <v>7</v>
      </c>
      <c r="AC98">
        <f t="shared" si="123"/>
        <v>6</v>
      </c>
      <c r="AD98">
        <f t="shared" si="123"/>
        <v>5</v>
      </c>
      <c r="AE98">
        <f t="shared" si="123"/>
        <v>4</v>
      </c>
      <c r="AF98">
        <f t="shared" si="123"/>
        <v>3</v>
      </c>
      <c r="AG98">
        <f t="shared" si="123"/>
        <v>2</v>
      </c>
      <c r="AH98">
        <f t="shared" si="123"/>
        <v>1</v>
      </c>
      <c r="AI98">
        <f t="shared" si="123"/>
        <v>0</v>
      </c>
      <c r="AJ98">
        <f t="shared" si="125"/>
        <v>4</v>
      </c>
      <c r="AK98">
        <f t="shared" si="125"/>
        <v>3</v>
      </c>
      <c r="AL98">
        <f t="shared" si="125"/>
        <v>2</v>
      </c>
      <c r="AM98">
        <f t="shared" si="125"/>
        <v>1</v>
      </c>
      <c r="AN98">
        <f t="shared" si="125"/>
        <v>0</v>
      </c>
      <c r="AO98">
        <f t="shared" si="125"/>
        <v>0</v>
      </c>
      <c r="AP98">
        <f t="shared" si="125"/>
        <v>0</v>
      </c>
      <c r="AQ98">
        <f t="shared" si="125"/>
        <v>0</v>
      </c>
      <c r="AR98">
        <f t="shared" si="125"/>
        <v>0</v>
      </c>
      <c r="AS98">
        <f t="shared" si="125"/>
        <v>0</v>
      </c>
      <c r="AT98">
        <f t="shared" si="125"/>
        <v>0</v>
      </c>
      <c r="AU98">
        <f t="shared" si="125"/>
        <v>0</v>
      </c>
      <c r="AV98">
        <f t="shared" si="125"/>
        <v>0</v>
      </c>
      <c r="AW98">
        <f t="shared" si="109"/>
        <v>0</v>
      </c>
      <c r="AX98">
        <f t="shared" si="126"/>
        <v>9</v>
      </c>
      <c r="AY98">
        <f t="shared" si="126"/>
        <v>8</v>
      </c>
      <c r="AZ98">
        <f t="shared" si="126"/>
        <v>7</v>
      </c>
      <c r="BA98">
        <f t="shared" si="126"/>
        <v>6</v>
      </c>
      <c r="BB98">
        <f t="shared" si="126"/>
        <v>5</v>
      </c>
      <c r="BC98">
        <f t="shared" si="126"/>
        <v>4</v>
      </c>
      <c r="BD98">
        <f t="shared" si="126"/>
        <v>3</v>
      </c>
      <c r="BE98">
        <f t="shared" si="126"/>
        <v>2</v>
      </c>
      <c r="BF98">
        <f t="shared" si="126"/>
        <v>1</v>
      </c>
      <c r="BG98">
        <f t="shared" si="126"/>
        <v>0</v>
      </c>
      <c r="BH98">
        <f t="shared" si="126"/>
        <v>0</v>
      </c>
      <c r="BI98">
        <f t="shared" si="126"/>
        <v>0</v>
      </c>
      <c r="BJ98">
        <f t="shared" si="126"/>
        <v>0</v>
      </c>
      <c r="BK98">
        <f t="shared" si="110"/>
        <v>0</v>
      </c>
      <c r="BL98">
        <f t="shared" si="113"/>
        <v>1</v>
      </c>
      <c r="BM98">
        <f t="shared" si="106"/>
        <v>5</v>
      </c>
      <c r="BN98">
        <f t="shared" si="89"/>
        <v>64</v>
      </c>
      <c r="BO98">
        <f t="shared" si="118"/>
        <v>27</v>
      </c>
      <c r="BP98">
        <f t="shared" ref="BO98:BZ119" si="127">MAX(0,2+$R98-BP$1)^3</f>
        <v>8</v>
      </c>
      <c r="BQ98">
        <f t="shared" si="127"/>
        <v>1</v>
      </c>
      <c r="BR98">
        <f t="shared" si="127"/>
        <v>0</v>
      </c>
      <c r="BS98">
        <f t="shared" si="127"/>
        <v>0</v>
      </c>
      <c r="BT98">
        <f t="shared" si="127"/>
        <v>0</v>
      </c>
      <c r="BU98">
        <f t="shared" si="127"/>
        <v>0</v>
      </c>
      <c r="BV98">
        <f t="shared" si="127"/>
        <v>0</v>
      </c>
      <c r="BW98">
        <f t="shared" si="127"/>
        <v>0</v>
      </c>
      <c r="BX98">
        <f t="shared" si="127"/>
        <v>0</v>
      </c>
      <c r="BY98">
        <f t="shared" si="127"/>
        <v>0</v>
      </c>
      <c r="BZ98">
        <f t="shared" si="127"/>
        <v>0</v>
      </c>
      <c r="CA98">
        <f t="shared" si="107"/>
        <v>10</v>
      </c>
      <c r="CB98">
        <f t="shared" si="90"/>
        <v>729</v>
      </c>
      <c r="CC98">
        <f t="shared" si="119"/>
        <v>512</v>
      </c>
      <c r="CD98">
        <f t="shared" ref="CC98:CN119" si="128">MAX(0,2+$S98-CD$1)^3</f>
        <v>343</v>
      </c>
      <c r="CE98">
        <f t="shared" si="128"/>
        <v>216</v>
      </c>
      <c r="CF98">
        <f t="shared" si="128"/>
        <v>125</v>
      </c>
      <c r="CG98">
        <f t="shared" si="128"/>
        <v>64</v>
      </c>
      <c r="CH98">
        <f t="shared" si="128"/>
        <v>27</v>
      </c>
      <c r="CI98">
        <f t="shared" si="128"/>
        <v>8</v>
      </c>
      <c r="CJ98">
        <f t="shared" si="128"/>
        <v>1</v>
      </c>
      <c r="CK98">
        <f t="shared" si="128"/>
        <v>0</v>
      </c>
      <c r="CL98">
        <f t="shared" si="128"/>
        <v>0</v>
      </c>
      <c r="CM98">
        <f t="shared" si="128"/>
        <v>0</v>
      </c>
      <c r="CN98">
        <f t="shared" si="128"/>
        <v>0</v>
      </c>
      <c r="CO98">
        <f t="shared" si="108"/>
        <v>9.5053207469090744</v>
      </c>
      <c r="CS98">
        <f t="array" ref="CS98">MMULT(AJ98:BL98,CQ$3:CQ$31)</f>
        <v>9.5862008386413624</v>
      </c>
      <c r="CT98">
        <f t="array" ref="CT98">MMULT(BL98:CN98,CR$2:CR$30)</f>
        <v>9.5862009083507509</v>
      </c>
      <c r="CU98">
        <f t="shared" si="111"/>
        <v>-8.0880091732288051E-2</v>
      </c>
      <c r="CV98">
        <f t="shared" si="112"/>
        <v>-8.0880161441676535E-2</v>
      </c>
      <c r="CZ98">
        <f t="array" ref="CZ98">-LN(_xlfn.NORM.DIST(CO98,CX$3+MMULT(AJ98:BK98,CX$4:CX$31),CX$32,0))+CX$1*CX$33</f>
        <v>-0.52494220018160109</v>
      </c>
      <c r="DA98">
        <f t="array" ref="DA98">-LN(_xlfn.NORM.DIST(CO98,CY$3+MMULT(BM98:CN98,CY$4:CY$31),CY$32,0))+CY$1*CY$33</f>
        <v>-0.8486511186430068</v>
      </c>
      <c r="DB98">
        <f t="array" ref="DB98">MMULT(AJ98:AW98,CX$4:CX$17)</f>
        <v>0.22362936935993361</v>
      </c>
      <c r="DC98">
        <f t="array" ref="DC98">MMULT(BM98:BZ98,CY$4:CY$17)</f>
        <v>0.66812302016973479</v>
      </c>
      <c r="DD98">
        <f t="array" ref="DD98">MMULT(AX98:BK98,CX$18:CX$31)</f>
        <v>-2.3457887156085664</v>
      </c>
      <c r="DE98">
        <f t="array" ref="DE98">MMULT(CA98:CN98,CY$18:CY$31)</f>
        <v>-1.8878193065060986</v>
      </c>
      <c r="DO98">
        <f t="array" ref="DO98">-LN(_xlfn.GAMMA.DIST(U98,(1/DM$32)*EXP(DM$3+MMULT(AJ98:BK98,DM$4:DM$31)),DM$32,0))+DM$1*DM$34</f>
        <v>9.5061526987693785</v>
      </c>
      <c r="DP98">
        <f t="array" ref="DP98">-LN(_xlfn.GAMMA.DIST(U98,EXP(DN$3+MMULT(BM98:CN98,DN$4:DN$31))/DN$32,DN$32,0))+DN$1*DN$34</f>
        <v>9.5738624518854429</v>
      </c>
      <c r="DS98">
        <f t="array" ref="DS98">-LN(_xlfn.GAMMA.DIST(U98,EXP(DR$3+MMULT(BM98:CN98,DR$4:DR$31))/DR$32,DR$32,0))+DR$1*DR$34</f>
        <v>9.5931828246757469</v>
      </c>
      <c r="DW98">
        <v>9.4944189765320672</v>
      </c>
      <c r="DX98">
        <v>10.814735338940256</v>
      </c>
      <c r="EB98">
        <v>3</v>
      </c>
      <c r="EC98">
        <v>2</v>
      </c>
      <c r="ED98">
        <v>1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10</v>
      </c>
      <c r="EN98">
        <v>9</v>
      </c>
      <c r="EO98">
        <v>7</v>
      </c>
      <c r="EP98">
        <v>6</v>
      </c>
      <c r="EQ98">
        <v>4</v>
      </c>
      <c r="ER98">
        <v>2</v>
      </c>
      <c r="ES98">
        <v>0</v>
      </c>
      <c r="ET98">
        <v>0</v>
      </c>
      <c r="EV98">
        <v>4</v>
      </c>
      <c r="EW98">
        <v>27</v>
      </c>
      <c r="EX98">
        <v>8</v>
      </c>
      <c r="EY98">
        <v>1</v>
      </c>
      <c r="EZ98">
        <v>0</v>
      </c>
      <c r="FA98">
        <v>0</v>
      </c>
      <c r="FB98">
        <v>0</v>
      </c>
      <c r="FC98">
        <v>0</v>
      </c>
      <c r="FD98">
        <v>11</v>
      </c>
      <c r="FE98">
        <v>1000</v>
      </c>
      <c r="FF98">
        <v>729</v>
      </c>
      <c r="FG98">
        <v>512</v>
      </c>
      <c r="FH98">
        <v>343</v>
      </c>
      <c r="FI98">
        <v>216</v>
      </c>
      <c r="FJ98">
        <v>125</v>
      </c>
      <c r="FK98">
        <v>64</v>
      </c>
      <c r="FL98">
        <v>1</v>
      </c>
      <c r="FM98">
        <v>0</v>
      </c>
      <c r="FN98">
        <v>0</v>
      </c>
      <c r="FO98">
        <v>0</v>
      </c>
    </row>
    <row r="99" spans="7:171" x14ac:dyDescent="0.2">
      <c r="G99" s="2"/>
      <c r="R99">
        <v>6</v>
      </c>
      <c r="S99">
        <v>9</v>
      </c>
      <c r="T99">
        <v>14</v>
      </c>
      <c r="U99" s="1">
        <v>25683</v>
      </c>
      <c r="V99">
        <f t="shared" si="124"/>
        <v>13</v>
      </c>
      <c r="W99">
        <f t="shared" si="123"/>
        <v>12</v>
      </c>
      <c r="X99">
        <f t="shared" si="123"/>
        <v>11</v>
      </c>
      <c r="Y99">
        <f t="shared" si="123"/>
        <v>10</v>
      </c>
      <c r="Z99">
        <f t="shared" si="123"/>
        <v>9</v>
      </c>
      <c r="AA99">
        <f t="shared" si="123"/>
        <v>8</v>
      </c>
      <c r="AB99">
        <f t="shared" si="123"/>
        <v>7</v>
      </c>
      <c r="AC99">
        <f t="shared" si="123"/>
        <v>6</v>
      </c>
      <c r="AD99">
        <f t="shared" si="123"/>
        <v>5</v>
      </c>
      <c r="AE99">
        <f t="shared" si="123"/>
        <v>4</v>
      </c>
      <c r="AF99">
        <f t="shared" si="123"/>
        <v>3</v>
      </c>
      <c r="AG99">
        <f t="shared" si="123"/>
        <v>2</v>
      </c>
      <c r="AH99">
        <f t="shared" si="123"/>
        <v>1</v>
      </c>
      <c r="AI99">
        <f t="shared" si="123"/>
        <v>0</v>
      </c>
      <c r="AJ99">
        <f t="shared" si="125"/>
        <v>5</v>
      </c>
      <c r="AK99">
        <f t="shared" si="125"/>
        <v>4</v>
      </c>
      <c r="AL99">
        <f t="shared" si="125"/>
        <v>3</v>
      </c>
      <c r="AM99">
        <f t="shared" si="125"/>
        <v>2</v>
      </c>
      <c r="AN99">
        <f t="shared" si="125"/>
        <v>1</v>
      </c>
      <c r="AO99">
        <f t="shared" si="125"/>
        <v>0</v>
      </c>
      <c r="AP99">
        <f t="shared" si="125"/>
        <v>0</v>
      </c>
      <c r="AQ99">
        <f t="shared" si="125"/>
        <v>0</v>
      </c>
      <c r="AR99">
        <f t="shared" si="125"/>
        <v>0</v>
      </c>
      <c r="AS99">
        <f t="shared" si="125"/>
        <v>0</v>
      </c>
      <c r="AT99">
        <f t="shared" si="125"/>
        <v>0</v>
      </c>
      <c r="AU99">
        <f t="shared" si="125"/>
        <v>0</v>
      </c>
      <c r="AV99">
        <f t="shared" si="125"/>
        <v>0</v>
      </c>
      <c r="AW99">
        <f t="shared" si="109"/>
        <v>0</v>
      </c>
      <c r="AX99">
        <f t="shared" si="126"/>
        <v>8</v>
      </c>
      <c r="AY99">
        <f t="shared" si="126"/>
        <v>7</v>
      </c>
      <c r="AZ99">
        <f t="shared" si="126"/>
        <v>6</v>
      </c>
      <c r="BA99">
        <f t="shared" si="126"/>
        <v>5</v>
      </c>
      <c r="BB99">
        <f t="shared" si="126"/>
        <v>4</v>
      </c>
      <c r="BC99">
        <f t="shared" si="126"/>
        <v>3</v>
      </c>
      <c r="BD99">
        <f t="shared" si="126"/>
        <v>2</v>
      </c>
      <c r="BE99">
        <f t="shared" si="126"/>
        <v>1</v>
      </c>
      <c r="BF99">
        <f t="shared" si="126"/>
        <v>0</v>
      </c>
      <c r="BG99">
        <f t="shared" si="126"/>
        <v>0</v>
      </c>
      <c r="BH99">
        <f t="shared" si="126"/>
        <v>0</v>
      </c>
      <c r="BI99">
        <f t="shared" si="126"/>
        <v>0</v>
      </c>
      <c r="BJ99">
        <f t="shared" si="126"/>
        <v>0</v>
      </c>
      <c r="BK99">
        <f t="shared" si="110"/>
        <v>0</v>
      </c>
      <c r="BL99">
        <f t="shared" si="113"/>
        <v>1</v>
      </c>
      <c r="BM99">
        <f t="shared" ref="BM99:BM122" si="129">R99</f>
        <v>6</v>
      </c>
      <c r="BN99">
        <f t="shared" si="89"/>
        <v>125</v>
      </c>
      <c r="BO99">
        <f t="shared" si="127"/>
        <v>64</v>
      </c>
      <c r="BP99">
        <f t="shared" si="127"/>
        <v>27</v>
      </c>
      <c r="BQ99">
        <f t="shared" si="127"/>
        <v>8</v>
      </c>
      <c r="BR99">
        <f t="shared" si="127"/>
        <v>1</v>
      </c>
      <c r="BS99">
        <f t="shared" si="127"/>
        <v>0</v>
      </c>
      <c r="BT99">
        <f t="shared" si="127"/>
        <v>0</v>
      </c>
      <c r="BU99">
        <f t="shared" si="127"/>
        <v>0</v>
      </c>
      <c r="BV99">
        <f t="shared" si="127"/>
        <v>0</v>
      </c>
      <c r="BW99">
        <f t="shared" si="127"/>
        <v>0</v>
      </c>
      <c r="BX99">
        <f t="shared" si="127"/>
        <v>0</v>
      </c>
      <c r="BY99">
        <f t="shared" si="127"/>
        <v>0</v>
      </c>
      <c r="BZ99">
        <f t="shared" si="127"/>
        <v>0</v>
      </c>
      <c r="CA99">
        <f t="shared" ref="CA99:CA122" si="130">S99</f>
        <v>9</v>
      </c>
      <c r="CB99">
        <f t="shared" si="90"/>
        <v>512</v>
      </c>
      <c r="CC99">
        <f t="shared" si="128"/>
        <v>343</v>
      </c>
      <c r="CD99">
        <f t="shared" si="128"/>
        <v>216</v>
      </c>
      <c r="CE99">
        <f t="shared" si="128"/>
        <v>125</v>
      </c>
      <c r="CF99">
        <f t="shared" si="128"/>
        <v>64</v>
      </c>
      <c r="CG99">
        <f t="shared" si="128"/>
        <v>27</v>
      </c>
      <c r="CH99">
        <f t="shared" si="128"/>
        <v>8</v>
      </c>
      <c r="CI99">
        <f t="shared" si="128"/>
        <v>1</v>
      </c>
      <c r="CJ99">
        <f t="shared" si="128"/>
        <v>0</v>
      </c>
      <c r="CK99">
        <f t="shared" si="128"/>
        <v>0</v>
      </c>
      <c r="CL99">
        <f t="shared" si="128"/>
        <v>0</v>
      </c>
      <c r="CM99">
        <f t="shared" si="128"/>
        <v>0</v>
      </c>
      <c r="CN99">
        <f t="shared" si="128"/>
        <v>0</v>
      </c>
      <c r="CO99">
        <f t="shared" ref="CO99:CO122" si="131">LN(U99)</f>
        <v>10.153584573410596</v>
      </c>
      <c r="CS99">
        <f t="array" ref="CS99">MMULT(AJ99:BL99,CQ$3:CQ$31)</f>
        <v>10.082445156834989</v>
      </c>
      <c r="CT99">
        <f t="array" ref="CT99">MMULT(BL99:CN99,CR$2:CR$30)</f>
        <v>10.082445211842721</v>
      </c>
      <c r="CU99">
        <f t="shared" si="111"/>
        <v>7.1139416575606518E-2</v>
      </c>
      <c r="CV99">
        <f t="shared" si="112"/>
        <v>7.1139361567874815E-2</v>
      </c>
      <c r="CZ99">
        <f t="array" ref="CZ99">-LN(_xlfn.NORM.DIST(CO99,CX$3+MMULT(AJ99:BK99,CX$4:CX$31),CX$32,0))+CX$1*CX$33</f>
        <v>-0.60610656773020732</v>
      </c>
      <c r="DA99">
        <f t="array" ref="DA99">-LN(_xlfn.NORM.DIST(CO99,CY$3+MMULT(BM99:CN99,CY$4:CY$31),CY$32,0))+CY$1*CY$33</f>
        <v>-0.72386060961489607</v>
      </c>
      <c r="DB99">
        <f t="array" ref="DB99">MMULT(AJ99:AW99,CX$4:CX$17)</f>
        <v>0.59551725590811544</v>
      </c>
      <c r="DC99">
        <f t="array" ref="DC99">MMULT(BM99:BZ99,CY$4:CY$17)</f>
        <v>1.0878013793346686</v>
      </c>
      <c r="DD99">
        <f t="array" ref="DD99">MMULT(AX99:BK99,CX$18:CX$31)</f>
        <v>-2.2240879837967999</v>
      </c>
      <c r="DE99">
        <f t="array" ref="DE99">MMULT(CA99:CN99,CY$18:CY$31)</f>
        <v>-1.7415884314581105</v>
      </c>
      <c r="DO99">
        <f t="array" ref="DO99">-LN(_xlfn.GAMMA.DIST(U99,(1/DM$32)*EXP(DM$3+MMULT(AJ99:BK99,DM$4:DM$31)),DM$32,0))+DM$1*DM$34</f>
        <v>9.9311555027531853</v>
      </c>
      <c r="DP99">
        <f t="array" ref="DP99">-LN(_xlfn.GAMMA.DIST(U99,EXP(DN$3+MMULT(BM99:CN99,DN$4:DN$31))/DN$32,DN$32,0))+DN$1*DN$34</f>
        <v>9.9059723296758726</v>
      </c>
      <c r="DS99">
        <f t="array" ref="DS99">-LN(_xlfn.GAMMA.DIST(U99,EXP(DR$3+MMULT(BM99:CN99,DR$4:DR$31))/DR$32,DR$32,0))+DR$1*DR$34</f>
        <v>9.9439653968459236</v>
      </c>
      <c r="DW99">
        <v>9.923984092008407</v>
      </c>
      <c r="DX99">
        <v>11.727680405103431</v>
      </c>
      <c r="EB99">
        <v>4</v>
      </c>
      <c r="EC99">
        <v>3</v>
      </c>
      <c r="ED99">
        <v>2</v>
      </c>
      <c r="EE99">
        <v>1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9</v>
      </c>
      <c r="EN99">
        <v>8</v>
      </c>
      <c r="EO99">
        <v>6</v>
      </c>
      <c r="EP99">
        <v>5</v>
      </c>
      <c r="EQ99">
        <v>3</v>
      </c>
      <c r="ER99">
        <v>1</v>
      </c>
      <c r="ES99">
        <v>0</v>
      </c>
      <c r="ET99">
        <v>0</v>
      </c>
      <c r="EV99">
        <v>5</v>
      </c>
      <c r="EW99">
        <v>64</v>
      </c>
      <c r="EX99">
        <v>27</v>
      </c>
      <c r="EY99">
        <v>8</v>
      </c>
      <c r="EZ99">
        <v>1</v>
      </c>
      <c r="FA99">
        <v>0</v>
      </c>
      <c r="FB99">
        <v>0</v>
      </c>
      <c r="FC99">
        <v>0</v>
      </c>
      <c r="FD99">
        <v>10</v>
      </c>
      <c r="FE99">
        <v>729</v>
      </c>
      <c r="FF99">
        <v>512</v>
      </c>
      <c r="FG99">
        <v>343</v>
      </c>
      <c r="FH99">
        <v>216</v>
      </c>
      <c r="FI99">
        <v>125</v>
      </c>
      <c r="FJ99">
        <v>64</v>
      </c>
      <c r="FK99">
        <v>27</v>
      </c>
      <c r="FL99">
        <v>0</v>
      </c>
      <c r="FM99">
        <v>0</v>
      </c>
      <c r="FN99">
        <v>0</v>
      </c>
      <c r="FO99">
        <v>0</v>
      </c>
    </row>
    <row r="100" spans="7:171" x14ac:dyDescent="0.2">
      <c r="G100" s="2"/>
      <c r="R100">
        <v>7</v>
      </c>
      <c r="S100">
        <v>8</v>
      </c>
      <c r="T100">
        <v>14</v>
      </c>
      <c r="U100" s="1">
        <v>42359</v>
      </c>
      <c r="V100">
        <f t="shared" si="124"/>
        <v>13</v>
      </c>
      <c r="W100">
        <f t="shared" si="123"/>
        <v>12</v>
      </c>
      <c r="X100">
        <f t="shared" si="123"/>
        <v>11</v>
      </c>
      <c r="Y100">
        <f t="shared" si="123"/>
        <v>10</v>
      </c>
      <c r="Z100">
        <f t="shared" si="123"/>
        <v>9</v>
      </c>
      <c r="AA100">
        <f t="shared" si="123"/>
        <v>8</v>
      </c>
      <c r="AB100">
        <f t="shared" si="123"/>
        <v>7</v>
      </c>
      <c r="AC100">
        <f t="shared" si="123"/>
        <v>6</v>
      </c>
      <c r="AD100">
        <f t="shared" si="123"/>
        <v>5</v>
      </c>
      <c r="AE100">
        <f t="shared" si="123"/>
        <v>4</v>
      </c>
      <c r="AF100">
        <f t="shared" si="123"/>
        <v>3</v>
      </c>
      <c r="AG100">
        <f t="shared" si="123"/>
        <v>2</v>
      </c>
      <c r="AH100">
        <f t="shared" si="123"/>
        <v>1</v>
      </c>
      <c r="AI100">
        <f t="shared" si="123"/>
        <v>0</v>
      </c>
      <c r="AJ100">
        <f t="shared" si="125"/>
        <v>6</v>
      </c>
      <c r="AK100">
        <f t="shared" si="125"/>
        <v>5</v>
      </c>
      <c r="AL100">
        <f t="shared" si="125"/>
        <v>4</v>
      </c>
      <c r="AM100">
        <f t="shared" si="125"/>
        <v>3</v>
      </c>
      <c r="AN100">
        <f t="shared" si="125"/>
        <v>2</v>
      </c>
      <c r="AO100">
        <f t="shared" si="125"/>
        <v>1</v>
      </c>
      <c r="AP100">
        <f t="shared" si="125"/>
        <v>0</v>
      </c>
      <c r="AQ100">
        <f t="shared" si="125"/>
        <v>0</v>
      </c>
      <c r="AR100">
        <f t="shared" si="125"/>
        <v>0</v>
      </c>
      <c r="AS100">
        <f t="shared" si="125"/>
        <v>0</v>
      </c>
      <c r="AT100">
        <f t="shared" si="125"/>
        <v>0</v>
      </c>
      <c r="AU100">
        <f t="shared" si="125"/>
        <v>0</v>
      </c>
      <c r="AV100">
        <f t="shared" si="125"/>
        <v>0</v>
      </c>
      <c r="AW100">
        <f t="shared" si="109"/>
        <v>0</v>
      </c>
      <c r="AX100">
        <f t="shared" si="126"/>
        <v>7</v>
      </c>
      <c r="AY100">
        <f t="shared" si="126"/>
        <v>6</v>
      </c>
      <c r="AZ100">
        <f t="shared" si="126"/>
        <v>5</v>
      </c>
      <c r="BA100">
        <f t="shared" si="126"/>
        <v>4</v>
      </c>
      <c r="BB100">
        <f t="shared" si="126"/>
        <v>3</v>
      </c>
      <c r="BC100">
        <f t="shared" si="126"/>
        <v>2</v>
      </c>
      <c r="BD100">
        <f t="shared" si="126"/>
        <v>1</v>
      </c>
      <c r="BE100">
        <f t="shared" si="126"/>
        <v>0</v>
      </c>
      <c r="BF100">
        <f t="shared" si="126"/>
        <v>0</v>
      </c>
      <c r="BG100">
        <f t="shared" si="126"/>
        <v>0</v>
      </c>
      <c r="BH100">
        <f t="shared" si="126"/>
        <v>0</v>
      </c>
      <c r="BI100">
        <f t="shared" si="126"/>
        <v>0</v>
      </c>
      <c r="BJ100">
        <f t="shared" si="126"/>
        <v>0</v>
      </c>
      <c r="BK100">
        <f t="shared" si="110"/>
        <v>0</v>
      </c>
      <c r="BL100">
        <f t="shared" si="113"/>
        <v>1</v>
      </c>
      <c r="BM100">
        <f t="shared" si="129"/>
        <v>7</v>
      </c>
      <c r="BN100">
        <f t="shared" si="89"/>
        <v>216</v>
      </c>
      <c r="BO100">
        <f t="shared" si="127"/>
        <v>125</v>
      </c>
      <c r="BP100">
        <f t="shared" si="127"/>
        <v>64</v>
      </c>
      <c r="BQ100">
        <f t="shared" si="127"/>
        <v>27</v>
      </c>
      <c r="BR100">
        <f t="shared" si="127"/>
        <v>8</v>
      </c>
      <c r="BS100">
        <f t="shared" si="127"/>
        <v>1</v>
      </c>
      <c r="BT100">
        <f t="shared" si="127"/>
        <v>0</v>
      </c>
      <c r="BU100">
        <f t="shared" si="127"/>
        <v>0</v>
      </c>
      <c r="BV100">
        <f t="shared" si="127"/>
        <v>0</v>
      </c>
      <c r="BW100">
        <f t="shared" si="127"/>
        <v>0</v>
      </c>
      <c r="BX100">
        <f t="shared" si="127"/>
        <v>0</v>
      </c>
      <c r="BY100">
        <f t="shared" si="127"/>
        <v>0</v>
      </c>
      <c r="BZ100">
        <f t="shared" si="127"/>
        <v>0</v>
      </c>
      <c r="CA100">
        <f t="shared" si="130"/>
        <v>8</v>
      </c>
      <c r="CB100">
        <f t="shared" si="90"/>
        <v>343</v>
      </c>
      <c r="CC100">
        <f t="shared" si="128"/>
        <v>216</v>
      </c>
      <c r="CD100">
        <f t="shared" si="128"/>
        <v>125</v>
      </c>
      <c r="CE100">
        <f t="shared" si="128"/>
        <v>64</v>
      </c>
      <c r="CF100">
        <f t="shared" si="128"/>
        <v>27</v>
      </c>
      <c r="CG100">
        <f t="shared" si="128"/>
        <v>8</v>
      </c>
      <c r="CH100">
        <f t="shared" si="128"/>
        <v>1</v>
      </c>
      <c r="CI100">
        <f t="shared" si="128"/>
        <v>0</v>
      </c>
      <c r="CJ100">
        <f t="shared" si="128"/>
        <v>0</v>
      </c>
      <c r="CK100">
        <f t="shared" si="128"/>
        <v>0</v>
      </c>
      <c r="CL100">
        <f t="shared" si="128"/>
        <v>0</v>
      </c>
      <c r="CM100">
        <f t="shared" si="128"/>
        <v>0</v>
      </c>
      <c r="CN100">
        <f t="shared" si="128"/>
        <v>0</v>
      </c>
      <c r="CO100">
        <f t="shared" si="131"/>
        <v>10.653936192260108</v>
      </c>
      <c r="CS100">
        <f t="array" ref="CS100">MMULT(AJ100:BL100,CQ$3:CQ$31)</f>
        <v>10.682190004460075</v>
      </c>
      <c r="CT100">
        <f t="array" ref="CT100">MMULT(BL100:CN100,CR$2:CR$30)</f>
        <v>10.682190059494451</v>
      </c>
      <c r="CU100">
        <f t="shared" si="111"/>
        <v>-2.8253812199967143E-2</v>
      </c>
      <c r="CV100">
        <f t="shared" si="112"/>
        <v>-2.8253867234342422E-2</v>
      </c>
      <c r="CZ100">
        <f t="array" ref="CZ100">-LN(_xlfn.NORM.DIST(CO100,CX$3+MMULT(AJ100:BK100,CX$4:CX$31),CX$32,0))+CX$1*CX$33</f>
        <v>-0.73340250157327413</v>
      </c>
      <c r="DA100">
        <f t="array" ref="DA100">-LN(_xlfn.NORM.DIST(CO100,CY$3+MMULT(BM100:CN100,CY$4:CY$31),CY$32,0))+CY$1*CY$33</f>
        <v>-0.81794011775725051</v>
      </c>
      <c r="DB100">
        <f t="array" ref="DB100">MMULT(AJ100:AW100,CX$4:CX$17)</f>
        <v>0.96739060535927934</v>
      </c>
      <c r="DC100">
        <f t="array" ref="DC100">MMULT(BM100:BZ100,CY$4:CY$17)</f>
        <v>1.4915696406200627</v>
      </c>
      <c r="DD100">
        <f t="array" ref="DD100">MMULT(AX100:BK100,CX$18:CX$31)</f>
        <v>-2.0095913278623723</v>
      </c>
      <c r="DE100">
        <f t="array" ref="DE100">MMULT(CA100:CN100,CY$18:CY$31)</f>
        <v>-1.5418744019739117</v>
      </c>
      <c r="DO100">
        <f t="array" ref="DO100">-LN(_xlfn.GAMMA.DIST(U100,(1/DM$32)*EXP(DM$3+MMULT(AJ100:BK100,DM$4:DM$31)),DM$32,0))+DM$1*DM$34</f>
        <v>10.098024224777156</v>
      </c>
      <c r="DP100">
        <f t="array" ref="DP100">-LN(_xlfn.GAMMA.DIST(U100,EXP(DN$3+MMULT(BM100:CN100,DN$4:DN$31))/DN$32,DN$32,0))+DN$1*DN$34</f>
        <v>10.264191428911374</v>
      </c>
      <c r="DS100">
        <f t="array" ref="DS100">-LN(_xlfn.GAMMA.DIST(U100,EXP(DR$3+MMULT(BM100:CN100,DR$4:DR$31))/DR$32,DR$32,0))+DR$1*DR$34</f>
        <v>10.180622174406222</v>
      </c>
      <c r="DW100">
        <v>10.092636616046333</v>
      </c>
      <c r="DX100">
        <v>11.643253437666228</v>
      </c>
      <c r="EB100">
        <v>5</v>
      </c>
      <c r="EC100">
        <v>4</v>
      </c>
      <c r="ED100">
        <v>3</v>
      </c>
      <c r="EE100">
        <v>2</v>
      </c>
      <c r="EF100">
        <v>1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8</v>
      </c>
      <c r="EN100">
        <v>7</v>
      </c>
      <c r="EO100">
        <v>5</v>
      </c>
      <c r="EP100">
        <v>4</v>
      </c>
      <c r="EQ100">
        <v>2</v>
      </c>
      <c r="ER100">
        <v>0</v>
      </c>
      <c r="ES100">
        <v>0</v>
      </c>
      <c r="ET100">
        <v>0</v>
      </c>
      <c r="EV100">
        <v>6</v>
      </c>
      <c r="EW100">
        <v>125</v>
      </c>
      <c r="EX100">
        <v>64</v>
      </c>
      <c r="EY100">
        <v>27</v>
      </c>
      <c r="EZ100">
        <v>8</v>
      </c>
      <c r="FA100">
        <v>0</v>
      </c>
      <c r="FB100">
        <v>0</v>
      </c>
      <c r="FC100">
        <v>0</v>
      </c>
      <c r="FD100">
        <v>9</v>
      </c>
      <c r="FE100">
        <v>512</v>
      </c>
      <c r="FF100">
        <v>343</v>
      </c>
      <c r="FG100">
        <v>216</v>
      </c>
      <c r="FH100">
        <v>125</v>
      </c>
      <c r="FI100">
        <v>64</v>
      </c>
      <c r="FJ100">
        <v>27</v>
      </c>
      <c r="FK100">
        <v>8</v>
      </c>
      <c r="FL100">
        <v>0</v>
      </c>
      <c r="FM100">
        <v>0</v>
      </c>
      <c r="FN100">
        <v>0</v>
      </c>
      <c r="FO100">
        <v>0</v>
      </c>
    </row>
    <row r="101" spans="7:171" x14ac:dyDescent="0.2">
      <c r="G101" s="2"/>
      <c r="R101">
        <v>8</v>
      </c>
      <c r="S101">
        <v>7</v>
      </c>
      <c r="T101">
        <v>14</v>
      </c>
      <c r="U101" s="1">
        <v>81298</v>
      </c>
      <c r="V101">
        <f t="shared" si="124"/>
        <v>13</v>
      </c>
      <c r="W101">
        <f t="shared" si="123"/>
        <v>12</v>
      </c>
      <c r="X101">
        <f t="shared" si="123"/>
        <v>11</v>
      </c>
      <c r="Y101">
        <f t="shared" si="123"/>
        <v>10</v>
      </c>
      <c r="Z101">
        <f t="shared" si="123"/>
        <v>9</v>
      </c>
      <c r="AA101">
        <f t="shared" si="123"/>
        <v>8</v>
      </c>
      <c r="AB101">
        <f t="shared" si="123"/>
        <v>7</v>
      </c>
      <c r="AC101">
        <f t="shared" si="123"/>
        <v>6</v>
      </c>
      <c r="AD101">
        <f t="shared" si="123"/>
        <v>5</v>
      </c>
      <c r="AE101">
        <f t="shared" si="123"/>
        <v>4</v>
      </c>
      <c r="AF101">
        <f t="shared" si="123"/>
        <v>3</v>
      </c>
      <c r="AG101">
        <f t="shared" si="123"/>
        <v>2</v>
      </c>
      <c r="AH101">
        <f t="shared" si="123"/>
        <v>1</v>
      </c>
      <c r="AI101">
        <f t="shared" si="123"/>
        <v>0</v>
      </c>
      <c r="AJ101">
        <f t="shared" si="125"/>
        <v>7</v>
      </c>
      <c r="AK101">
        <f t="shared" si="125"/>
        <v>6</v>
      </c>
      <c r="AL101">
        <f t="shared" si="125"/>
        <v>5</v>
      </c>
      <c r="AM101">
        <f t="shared" si="125"/>
        <v>4</v>
      </c>
      <c r="AN101">
        <f t="shared" si="125"/>
        <v>3</v>
      </c>
      <c r="AO101">
        <f t="shared" si="125"/>
        <v>2</v>
      </c>
      <c r="AP101">
        <f t="shared" si="125"/>
        <v>1</v>
      </c>
      <c r="AQ101">
        <f t="shared" si="125"/>
        <v>0</v>
      </c>
      <c r="AR101">
        <f t="shared" si="125"/>
        <v>0</v>
      </c>
      <c r="AS101">
        <f t="shared" si="125"/>
        <v>0</v>
      </c>
      <c r="AT101">
        <f t="shared" si="125"/>
        <v>0</v>
      </c>
      <c r="AU101">
        <f t="shared" si="125"/>
        <v>0</v>
      </c>
      <c r="AV101">
        <f t="shared" si="125"/>
        <v>0</v>
      </c>
      <c r="AW101">
        <f t="shared" si="109"/>
        <v>0</v>
      </c>
      <c r="AX101">
        <f t="shared" si="126"/>
        <v>6</v>
      </c>
      <c r="AY101">
        <f t="shared" si="126"/>
        <v>5</v>
      </c>
      <c r="AZ101">
        <f t="shared" si="126"/>
        <v>4</v>
      </c>
      <c r="BA101">
        <f t="shared" si="126"/>
        <v>3</v>
      </c>
      <c r="BB101">
        <f t="shared" si="126"/>
        <v>2</v>
      </c>
      <c r="BC101">
        <f t="shared" si="126"/>
        <v>1</v>
      </c>
      <c r="BD101">
        <f t="shared" si="126"/>
        <v>0</v>
      </c>
      <c r="BE101">
        <f t="shared" si="126"/>
        <v>0</v>
      </c>
      <c r="BF101">
        <f t="shared" si="126"/>
        <v>0</v>
      </c>
      <c r="BG101">
        <f t="shared" si="126"/>
        <v>0</v>
      </c>
      <c r="BH101">
        <f t="shared" si="126"/>
        <v>0</v>
      </c>
      <c r="BI101">
        <f t="shared" si="126"/>
        <v>0</v>
      </c>
      <c r="BJ101">
        <f t="shared" si="126"/>
        <v>0</v>
      </c>
      <c r="BK101">
        <f t="shared" si="110"/>
        <v>0</v>
      </c>
      <c r="BL101">
        <f t="shared" si="113"/>
        <v>1</v>
      </c>
      <c r="BM101">
        <f t="shared" si="129"/>
        <v>8</v>
      </c>
      <c r="BN101">
        <f t="shared" si="89"/>
        <v>343</v>
      </c>
      <c r="BO101">
        <f t="shared" si="127"/>
        <v>216</v>
      </c>
      <c r="BP101">
        <f t="shared" si="127"/>
        <v>125</v>
      </c>
      <c r="BQ101">
        <f t="shared" si="127"/>
        <v>64</v>
      </c>
      <c r="BR101">
        <f t="shared" si="127"/>
        <v>27</v>
      </c>
      <c r="BS101">
        <f t="shared" si="127"/>
        <v>8</v>
      </c>
      <c r="BT101">
        <f t="shared" si="127"/>
        <v>1</v>
      </c>
      <c r="BU101">
        <f t="shared" si="127"/>
        <v>0</v>
      </c>
      <c r="BV101">
        <f t="shared" si="127"/>
        <v>0</v>
      </c>
      <c r="BW101">
        <f t="shared" si="127"/>
        <v>0</v>
      </c>
      <c r="BX101">
        <f t="shared" si="127"/>
        <v>0</v>
      </c>
      <c r="BY101">
        <f t="shared" si="127"/>
        <v>0</v>
      </c>
      <c r="BZ101">
        <f t="shared" si="127"/>
        <v>0</v>
      </c>
      <c r="CA101">
        <f t="shared" si="130"/>
        <v>7</v>
      </c>
      <c r="CB101">
        <f t="shared" si="90"/>
        <v>216</v>
      </c>
      <c r="CC101">
        <f t="shared" si="128"/>
        <v>125</v>
      </c>
      <c r="CD101">
        <f t="shared" si="128"/>
        <v>64</v>
      </c>
      <c r="CE101">
        <f t="shared" si="128"/>
        <v>27</v>
      </c>
      <c r="CF101">
        <f t="shared" si="128"/>
        <v>8</v>
      </c>
      <c r="CG101">
        <f t="shared" si="128"/>
        <v>1</v>
      </c>
      <c r="CH101">
        <f t="shared" si="128"/>
        <v>0</v>
      </c>
      <c r="CI101">
        <f t="shared" si="128"/>
        <v>0</v>
      </c>
      <c r="CJ101">
        <f t="shared" si="128"/>
        <v>0</v>
      </c>
      <c r="CK101">
        <f t="shared" si="128"/>
        <v>0</v>
      </c>
      <c r="CL101">
        <f t="shared" si="128"/>
        <v>0</v>
      </c>
      <c r="CM101">
        <f t="shared" si="128"/>
        <v>0</v>
      </c>
      <c r="CN101">
        <f t="shared" si="128"/>
        <v>0</v>
      </c>
      <c r="CO101">
        <f t="shared" si="131"/>
        <v>11.305876694987308</v>
      </c>
      <c r="CS101">
        <f t="array" ref="CS101">MMULT(AJ101:BL101,CQ$3:CQ$31)</f>
        <v>11.259687125572174</v>
      </c>
      <c r="CT101">
        <f t="array" ref="CT101">MMULT(BL101:CN101,CR$2:CR$30)</f>
        <v>11.259687175460558</v>
      </c>
      <c r="CU101">
        <f t="shared" si="111"/>
        <v>4.6189569415133747E-2</v>
      </c>
      <c r="CV101">
        <f t="shared" si="112"/>
        <v>4.6189519526750544E-2</v>
      </c>
      <c r="CZ101">
        <f t="array" ref="CZ101">-LN(_xlfn.NORM.DIST(CO101,CX$3+MMULT(AJ101:BK101,CX$4:CX$31),CX$32,0))+CX$1*CX$33</f>
        <v>-0.67551858231761841</v>
      </c>
      <c r="DA101">
        <f t="array" ref="DA101">-LN(_xlfn.NORM.DIST(CO101,CY$3+MMULT(BM101:CN101,CY$4:CY$31),CY$32,0))+CY$1*CY$33</f>
        <v>-0.83820828919926371</v>
      </c>
      <c r="DB101">
        <f t="array" ref="DB101">MMULT(AJ101:AW101,CX$4:CX$17)</f>
        <v>1.3392652369303419</v>
      </c>
      <c r="DC101">
        <f t="array" ref="DC101">MMULT(BM101:BZ101,CY$4:CY$17)</f>
        <v>1.8255955307093461</v>
      </c>
      <c r="DD101">
        <f t="array" ref="DD101">MMULT(AX101:BK101,CX$18:CX$31)</f>
        <v>-1.7950943783681983</v>
      </c>
      <c r="DE101">
        <f t="array" ref="DE101">MMULT(CA101:CN101,CY$18:CY$31)</f>
        <v>-1.2840398234751895</v>
      </c>
      <c r="DO101">
        <f t="array" ref="DO101">-LN(_xlfn.GAMMA.DIST(U101,(1/DM$32)*EXP(DM$3+MMULT(AJ101:BK101,DM$4:DM$31)),DM$32,0))+DM$1*DM$34</f>
        <v>10.418861182191462</v>
      </c>
      <c r="DP101">
        <f t="array" ref="DP101">-LN(_xlfn.GAMMA.DIST(U101,EXP(DN$3+MMULT(BM101:CN101,DN$4:DN$31))/DN$32,DN$32,0))+DN$1*DN$34</f>
        <v>10.480600957678639</v>
      </c>
      <c r="DS101">
        <f t="array" ref="DS101">-LN(_xlfn.GAMMA.DIST(U101,EXP(DR$3+MMULT(BM101:CN101,DR$4:DR$31))/DR$32,DR$32,0))+DR$1*DR$34</f>
        <v>10.494705348632026</v>
      </c>
      <c r="DW101">
        <v>10.403579106283562</v>
      </c>
      <c r="DX101">
        <v>11.902634875033328</v>
      </c>
      <c r="EB101">
        <v>6</v>
      </c>
      <c r="EC101">
        <v>5</v>
      </c>
      <c r="ED101">
        <v>4</v>
      </c>
      <c r="EE101">
        <v>3</v>
      </c>
      <c r="EF101">
        <v>2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7</v>
      </c>
      <c r="EN101">
        <v>6</v>
      </c>
      <c r="EO101">
        <v>4</v>
      </c>
      <c r="EP101">
        <v>3</v>
      </c>
      <c r="EQ101">
        <v>1</v>
      </c>
      <c r="ER101">
        <v>0</v>
      </c>
      <c r="ES101">
        <v>0</v>
      </c>
      <c r="ET101">
        <v>0</v>
      </c>
      <c r="EV101">
        <v>7</v>
      </c>
      <c r="EW101">
        <v>216</v>
      </c>
      <c r="EX101">
        <v>125</v>
      </c>
      <c r="EY101">
        <v>64</v>
      </c>
      <c r="EZ101">
        <v>27</v>
      </c>
      <c r="FA101">
        <v>1</v>
      </c>
      <c r="FB101">
        <v>0</v>
      </c>
      <c r="FC101">
        <v>0</v>
      </c>
      <c r="FD101">
        <v>8</v>
      </c>
      <c r="FE101">
        <v>343</v>
      </c>
      <c r="FF101">
        <v>216</v>
      </c>
      <c r="FG101">
        <v>125</v>
      </c>
      <c r="FH101">
        <v>64</v>
      </c>
      <c r="FI101">
        <v>27</v>
      </c>
      <c r="FJ101">
        <v>8</v>
      </c>
      <c r="FK101">
        <v>1</v>
      </c>
      <c r="FL101">
        <v>0</v>
      </c>
      <c r="FM101">
        <v>0</v>
      </c>
      <c r="FN101">
        <v>0</v>
      </c>
      <c r="FO101">
        <v>0</v>
      </c>
    </row>
    <row r="102" spans="7:171" x14ac:dyDescent="0.2">
      <c r="G102" s="2"/>
      <c r="R102">
        <v>9</v>
      </c>
      <c r="S102">
        <v>6</v>
      </c>
      <c r="T102">
        <v>14</v>
      </c>
      <c r="U102" s="1">
        <v>143531</v>
      </c>
      <c r="V102">
        <f t="shared" si="124"/>
        <v>13</v>
      </c>
      <c r="W102">
        <f t="shared" si="123"/>
        <v>12</v>
      </c>
      <c r="X102">
        <f t="shared" si="123"/>
        <v>11</v>
      </c>
      <c r="Y102">
        <f t="shared" si="123"/>
        <v>10</v>
      </c>
      <c r="Z102">
        <f t="shared" si="123"/>
        <v>9</v>
      </c>
      <c r="AA102">
        <f t="shared" si="123"/>
        <v>8</v>
      </c>
      <c r="AB102">
        <f t="shared" si="123"/>
        <v>7</v>
      </c>
      <c r="AC102">
        <f t="shared" si="123"/>
        <v>6</v>
      </c>
      <c r="AD102">
        <f t="shared" si="123"/>
        <v>5</v>
      </c>
      <c r="AE102">
        <f t="shared" si="123"/>
        <v>4</v>
      </c>
      <c r="AF102">
        <f t="shared" si="123"/>
        <v>3</v>
      </c>
      <c r="AG102">
        <f t="shared" si="123"/>
        <v>2</v>
      </c>
      <c r="AH102">
        <f t="shared" si="123"/>
        <v>1</v>
      </c>
      <c r="AI102">
        <f t="shared" si="123"/>
        <v>0</v>
      </c>
      <c r="AJ102">
        <f t="shared" si="125"/>
        <v>8</v>
      </c>
      <c r="AK102">
        <f t="shared" si="125"/>
        <v>7</v>
      </c>
      <c r="AL102">
        <f t="shared" si="125"/>
        <v>6</v>
      </c>
      <c r="AM102">
        <f t="shared" si="125"/>
        <v>5</v>
      </c>
      <c r="AN102">
        <f t="shared" si="125"/>
        <v>4</v>
      </c>
      <c r="AO102">
        <f t="shared" si="125"/>
        <v>3</v>
      </c>
      <c r="AP102">
        <f t="shared" si="125"/>
        <v>2</v>
      </c>
      <c r="AQ102">
        <f t="shared" si="125"/>
        <v>1</v>
      </c>
      <c r="AR102">
        <f t="shared" si="125"/>
        <v>0</v>
      </c>
      <c r="AS102">
        <f t="shared" si="125"/>
        <v>0</v>
      </c>
      <c r="AT102">
        <f t="shared" si="125"/>
        <v>0</v>
      </c>
      <c r="AU102">
        <f t="shared" si="125"/>
        <v>0</v>
      </c>
      <c r="AV102">
        <f t="shared" si="125"/>
        <v>0</v>
      </c>
      <c r="AW102">
        <f t="shared" si="109"/>
        <v>0</v>
      </c>
      <c r="AX102">
        <f t="shared" si="126"/>
        <v>5</v>
      </c>
      <c r="AY102">
        <f t="shared" si="126"/>
        <v>4</v>
      </c>
      <c r="AZ102">
        <f t="shared" si="126"/>
        <v>3</v>
      </c>
      <c r="BA102">
        <f t="shared" si="126"/>
        <v>2</v>
      </c>
      <c r="BB102">
        <f t="shared" si="126"/>
        <v>1</v>
      </c>
      <c r="BC102">
        <f t="shared" si="126"/>
        <v>0</v>
      </c>
      <c r="BD102">
        <f t="shared" si="126"/>
        <v>0</v>
      </c>
      <c r="BE102">
        <f t="shared" si="126"/>
        <v>0</v>
      </c>
      <c r="BF102">
        <f t="shared" si="126"/>
        <v>0</v>
      </c>
      <c r="BG102">
        <f t="shared" si="126"/>
        <v>0</v>
      </c>
      <c r="BH102">
        <f t="shared" si="126"/>
        <v>0</v>
      </c>
      <c r="BI102">
        <f t="shared" si="126"/>
        <v>0</v>
      </c>
      <c r="BJ102">
        <f t="shared" si="126"/>
        <v>0</v>
      </c>
      <c r="BK102">
        <f t="shared" si="110"/>
        <v>0</v>
      </c>
      <c r="BL102">
        <f t="shared" si="113"/>
        <v>1</v>
      </c>
      <c r="BM102">
        <f t="shared" si="129"/>
        <v>9</v>
      </c>
      <c r="BN102">
        <f t="shared" si="89"/>
        <v>512</v>
      </c>
      <c r="BO102">
        <f t="shared" si="127"/>
        <v>343</v>
      </c>
      <c r="BP102">
        <f t="shared" si="127"/>
        <v>216</v>
      </c>
      <c r="BQ102">
        <f t="shared" si="127"/>
        <v>125</v>
      </c>
      <c r="BR102">
        <f t="shared" si="127"/>
        <v>64</v>
      </c>
      <c r="BS102">
        <f t="shared" si="127"/>
        <v>27</v>
      </c>
      <c r="BT102">
        <f t="shared" si="127"/>
        <v>8</v>
      </c>
      <c r="BU102">
        <f t="shared" si="127"/>
        <v>1</v>
      </c>
      <c r="BV102">
        <f t="shared" si="127"/>
        <v>0</v>
      </c>
      <c r="BW102">
        <f t="shared" si="127"/>
        <v>0</v>
      </c>
      <c r="BX102">
        <f t="shared" si="127"/>
        <v>0</v>
      </c>
      <c r="BY102">
        <f t="shared" si="127"/>
        <v>0</v>
      </c>
      <c r="BZ102">
        <f t="shared" si="127"/>
        <v>0</v>
      </c>
      <c r="CA102">
        <f t="shared" si="130"/>
        <v>6</v>
      </c>
      <c r="CB102">
        <f t="shared" si="90"/>
        <v>125</v>
      </c>
      <c r="CC102">
        <f t="shared" si="128"/>
        <v>64</v>
      </c>
      <c r="CD102">
        <f t="shared" si="128"/>
        <v>27</v>
      </c>
      <c r="CE102">
        <f t="shared" si="128"/>
        <v>8</v>
      </c>
      <c r="CF102">
        <f t="shared" si="128"/>
        <v>1</v>
      </c>
      <c r="CG102">
        <f t="shared" si="128"/>
        <v>0</v>
      </c>
      <c r="CH102">
        <f t="shared" si="128"/>
        <v>0</v>
      </c>
      <c r="CI102">
        <f t="shared" si="128"/>
        <v>0</v>
      </c>
      <c r="CJ102">
        <f t="shared" si="128"/>
        <v>0</v>
      </c>
      <c r="CK102">
        <f t="shared" si="128"/>
        <v>0</v>
      </c>
      <c r="CL102">
        <f t="shared" si="128"/>
        <v>0</v>
      </c>
      <c r="CM102">
        <f t="shared" si="128"/>
        <v>0</v>
      </c>
      <c r="CN102">
        <f t="shared" si="128"/>
        <v>0</v>
      </c>
      <c r="CO102">
        <f t="shared" si="131"/>
        <v>11.874306318725717</v>
      </c>
      <c r="CS102">
        <f t="array" ref="CS102">MMULT(AJ102:BL102,CQ$3:CQ$31)</f>
        <v>11.852528155707196</v>
      </c>
      <c r="CT102">
        <f t="array" ref="CT102">MMULT(BL102:CN102,CR$2:CR$30)</f>
        <v>11.852528201396099</v>
      </c>
      <c r="CU102">
        <f t="shared" si="111"/>
        <v>2.1778163018520758E-2</v>
      </c>
      <c r="CV102">
        <f t="shared" si="112"/>
        <v>2.177811732961743E-2</v>
      </c>
      <c r="CZ102">
        <f t="array" ref="CZ102">-LN(_xlfn.NORM.DIST(CO102,CX$3+MMULT(AJ102:BK102,CX$4:CX$31),CX$32,0))+CX$1*CX$33</f>
        <v>-0.70697990081795181</v>
      </c>
      <c r="DA102">
        <f t="array" ref="DA102">-LN(_xlfn.NORM.DIST(CO102,CY$3+MMULT(BM102:CN102,CY$4:CY$31),CY$32,0))+CY$1*CY$33</f>
        <v>-0.83930632306717645</v>
      </c>
      <c r="DB102">
        <f t="array" ref="DB102">MMULT(AJ102:AW102,CX$4:CX$17)</f>
        <v>1.5694056750096259</v>
      </c>
      <c r="DC102">
        <f t="array" ref="DC102">MMULT(BM102:BZ102,CY$4:CY$17)</f>
        <v>2.0824116576522007</v>
      </c>
      <c r="DD102">
        <f t="array" ref="DD102">MMULT(AX102:BK102,CX$18:CX$31)</f>
        <v>-1.4437897293443349</v>
      </c>
      <c r="DE102">
        <f t="array" ref="DE102">MMULT(CA102:CN102,CY$18:CY$31)</f>
        <v>-0.97163265980034941</v>
      </c>
      <c r="DO102">
        <f t="array" ref="DO102">-LN(_xlfn.GAMMA.DIST(U102,(1/DM$32)*EXP(DM$3+MMULT(AJ102:BK102,DM$4:DM$31)),DM$32,0))+DM$1*DM$34</f>
        <v>10.710119166134779</v>
      </c>
      <c r="DP102">
        <f t="array" ref="DP102">-LN(_xlfn.GAMMA.DIST(U102,EXP(DN$3+MMULT(BM102:CN102,DN$4:DN$31))/DN$32,DN$32,0))+DN$1*DN$34</f>
        <v>12.317077631156724</v>
      </c>
      <c r="DS102">
        <f t="array" ref="DS102">-LN(_xlfn.GAMMA.DIST(U102,EXP(DR$3+MMULT(BM102:CN102,DR$4:DR$31))/DR$32,DR$32,0))+DR$1*DR$34</f>
        <v>10.780899897384339</v>
      </c>
      <c r="DW102">
        <v>10.720664089398348</v>
      </c>
      <c r="DX102">
        <v>12.87046986243447</v>
      </c>
      <c r="EB102">
        <v>7</v>
      </c>
      <c r="EC102">
        <v>6</v>
      </c>
      <c r="ED102">
        <v>5</v>
      </c>
      <c r="EE102">
        <v>4</v>
      </c>
      <c r="EF102">
        <v>3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6</v>
      </c>
      <c r="EN102">
        <v>5</v>
      </c>
      <c r="EO102">
        <v>3</v>
      </c>
      <c r="EP102">
        <v>2</v>
      </c>
      <c r="EQ102">
        <v>0</v>
      </c>
      <c r="ER102">
        <v>0</v>
      </c>
      <c r="ES102">
        <v>0</v>
      </c>
      <c r="ET102">
        <v>0</v>
      </c>
      <c r="EV102">
        <v>8</v>
      </c>
      <c r="EW102">
        <v>343</v>
      </c>
      <c r="EX102">
        <v>216</v>
      </c>
      <c r="EY102">
        <v>125</v>
      </c>
      <c r="EZ102">
        <v>64</v>
      </c>
      <c r="FA102">
        <v>8</v>
      </c>
      <c r="FB102">
        <v>1</v>
      </c>
      <c r="FC102">
        <v>0</v>
      </c>
      <c r="FD102">
        <v>7</v>
      </c>
      <c r="FE102">
        <v>216</v>
      </c>
      <c r="FF102">
        <v>125</v>
      </c>
      <c r="FG102">
        <v>64</v>
      </c>
      <c r="FH102">
        <v>27</v>
      </c>
      <c r="FI102">
        <v>8</v>
      </c>
      <c r="FJ102">
        <v>1</v>
      </c>
      <c r="FK102">
        <v>0</v>
      </c>
      <c r="FL102">
        <v>0</v>
      </c>
      <c r="FM102">
        <v>0</v>
      </c>
      <c r="FN102">
        <v>0</v>
      </c>
      <c r="FO102">
        <v>0</v>
      </c>
    </row>
    <row r="103" spans="7:171" x14ac:dyDescent="0.2">
      <c r="G103" s="2"/>
      <c r="R103">
        <v>10</v>
      </c>
      <c r="S103">
        <v>5</v>
      </c>
      <c r="T103">
        <v>14</v>
      </c>
      <c r="U103" s="1">
        <v>263383</v>
      </c>
      <c r="V103">
        <f t="shared" si="124"/>
        <v>13</v>
      </c>
      <c r="W103">
        <f t="shared" si="123"/>
        <v>12</v>
      </c>
      <c r="X103">
        <f t="shared" si="123"/>
        <v>11</v>
      </c>
      <c r="Y103">
        <f t="shared" si="123"/>
        <v>10</v>
      </c>
      <c r="Z103">
        <f t="shared" si="123"/>
        <v>9</v>
      </c>
      <c r="AA103">
        <f t="shared" si="123"/>
        <v>8</v>
      </c>
      <c r="AB103">
        <f t="shared" si="123"/>
        <v>7</v>
      </c>
      <c r="AC103">
        <f t="shared" si="123"/>
        <v>6</v>
      </c>
      <c r="AD103">
        <f t="shared" si="123"/>
        <v>5</v>
      </c>
      <c r="AE103">
        <f t="shared" si="123"/>
        <v>4</v>
      </c>
      <c r="AF103">
        <f t="shared" si="123"/>
        <v>3</v>
      </c>
      <c r="AG103">
        <f t="shared" si="123"/>
        <v>2</v>
      </c>
      <c r="AH103">
        <f t="shared" si="123"/>
        <v>1</v>
      </c>
      <c r="AI103">
        <f t="shared" si="123"/>
        <v>0</v>
      </c>
      <c r="AJ103">
        <f t="shared" si="125"/>
        <v>9</v>
      </c>
      <c r="AK103">
        <f t="shared" si="125"/>
        <v>8</v>
      </c>
      <c r="AL103">
        <f t="shared" si="125"/>
        <v>7</v>
      </c>
      <c r="AM103">
        <f t="shared" si="125"/>
        <v>6</v>
      </c>
      <c r="AN103">
        <f t="shared" si="125"/>
        <v>5</v>
      </c>
      <c r="AO103">
        <f t="shared" si="125"/>
        <v>4</v>
      </c>
      <c r="AP103">
        <f t="shared" si="125"/>
        <v>3</v>
      </c>
      <c r="AQ103">
        <f t="shared" si="125"/>
        <v>2</v>
      </c>
      <c r="AR103">
        <f t="shared" si="125"/>
        <v>1</v>
      </c>
      <c r="AS103">
        <f t="shared" si="125"/>
        <v>0</v>
      </c>
      <c r="AT103">
        <f t="shared" si="125"/>
        <v>0</v>
      </c>
      <c r="AU103">
        <f t="shared" si="125"/>
        <v>0</v>
      </c>
      <c r="AV103">
        <f t="shared" si="125"/>
        <v>0</v>
      </c>
      <c r="AW103">
        <f t="shared" si="109"/>
        <v>0</v>
      </c>
      <c r="AX103">
        <f t="shared" si="126"/>
        <v>4</v>
      </c>
      <c r="AY103">
        <f t="shared" si="126"/>
        <v>3</v>
      </c>
      <c r="AZ103">
        <f t="shared" si="126"/>
        <v>2</v>
      </c>
      <c r="BA103">
        <f t="shared" si="126"/>
        <v>1</v>
      </c>
      <c r="BB103">
        <f t="shared" si="126"/>
        <v>0</v>
      </c>
      <c r="BC103">
        <f t="shared" si="126"/>
        <v>0</v>
      </c>
      <c r="BD103">
        <f t="shared" si="126"/>
        <v>0</v>
      </c>
      <c r="BE103">
        <f t="shared" si="126"/>
        <v>0</v>
      </c>
      <c r="BF103">
        <f t="shared" si="126"/>
        <v>0</v>
      </c>
      <c r="BG103">
        <f t="shared" si="126"/>
        <v>0</v>
      </c>
      <c r="BH103">
        <f t="shared" si="126"/>
        <v>0</v>
      </c>
      <c r="BI103">
        <f t="shared" si="126"/>
        <v>0</v>
      </c>
      <c r="BJ103">
        <f t="shared" si="126"/>
        <v>0</v>
      </c>
      <c r="BK103">
        <f t="shared" si="110"/>
        <v>0</v>
      </c>
      <c r="BL103">
        <f t="shared" si="113"/>
        <v>1</v>
      </c>
      <c r="BM103">
        <f t="shared" si="129"/>
        <v>10</v>
      </c>
      <c r="BN103">
        <f t="shared" si="89"/>
        <v>729</v>
      </c>
      <c r="BO103">
        <f t="shared" si="127"/>
        <v>512</v>
      </c>
      <c r="BP103">
        <f t="shared" si="127"/>
        <v>343</v>
      </c>
      <c r="BQ103">
        <f t="shared" si="127"/>
        <v>216</v>
      </c>
      <c r="BR103">
        <f t="shared" si="127"/>
        <v>125</v>
      </c>
      <c r="BS103">
        <f t="shared" si="127"/>
        <v>64</v>
      </c>
      <c r="BT103">
        <f t="shared" si="127"/>
        <v>27</v>
      </c>
      <c r="BU103">
        <f t="shared" si="127"/>
        <v>8</v>
      </c>
      <c r="BV103">
        <f t="shared" si="127"/>
        <v>1</v>
      </c>
      <c r="BW103">
        <f t="shared" si="127"/>
        <v>0</v>
      </c>
      <c r="BX103">
        <f t="shared" si="127"/>
        <v>0</v>
      </c>
      <c r="BY103">
        <f t="shared" si="127"/>
        <v>0</v>
      </c>
      <c r="BZ103">
        <f t="shared" si="127"/>
        <v>0</v>
      </c>
      <c r="CA103">
        <f t="shared" si="130"/>
        <v>5</v>
      </c>
      <c r="CB103">
        <f t="shared" si="90"/>
        <v>64</v>
      </c>
      <c r="CC103">
        <f t="shared" si="128"/>
        <v>27</v>
      </c>
      <c r="CD103">
        <f t="shared" si="128"/>
        <v>8</v>
      </c>
      <c r="CE103">
        <f t="shared" si="128"/>
        <v>1</v>
      </c>
      <c r="CF103">
        <f t="shared" si="128"/>
        <v>0</v>
      </c>
      <c r="CG103">
        <f t="shared" si="128"/>
        <v>0</v>
      </c>
      <c r="CH103">
        <f t="shared" si="128"/>
        <v>0</v>
      </c>
      <c r="CI103">
        <f t="shared" si="128"/>
        <v>0</v>
      </c>
      <c r="CJ103">
        <f t="shared" si="128"/>
        <v>0</v>
      </c>
      <c r="CK103">
        <f t="shared" si="128"/>
        <v>0</v>
      </c>
      <c r="CL103">
        <f t="shared" si="128"/>
        <v>0</v>
      </c>
      <c r="CM103">
        <f t="shared" si="128"/>
        <v>0</v>
      </c>
      <c r="CN103">
        <f t="shared" si="128"/>
        <v>0</v>
      </c>
      <c r="CO103">
        <f t="shared" si="131"/>
        <v>12.481364525585855</v>
      </c>
      <c r="CS103">
        <f t="array" ref="CS103">MMULT(AJ103:BL103,CQ$3:CQ$31)</f>
        <v>12.408575112602744</v>
      </c>
      <c r="CT103">
        <f t="array" ref="CT103">MMULT(BL103:CN103,CR$2:CR$30)</f>
        <v>12.408575154612118</v>
      </c>
      <c r="CU103">
        <f t="shared" si="111"/>
        <v>7.2789412983111035E-2</v>
      </c>
      <c r="CV103">
        <f t="shared" si="112"/>
        <v>7.2789370973737277E-2</v>
      </c>
      <c r="CZ103">
        <f t="array" ref="CZ103">-LN(_xlfn.NORM.DIST(CO103,CX$3+MMULT(AJ103:BK103,CX$4:CX$31),CX$32,0))+CX$1*CX$33</f>
        <v>-0.61752935642545337</v>
      </c>
      <c r="DA103">
        <f t="array" ref="DA103">-LN(_xlfn.NORM.DIST(CO103,CY$3+MMULT(BM103:CN103,CY$4:CY$31),CY$32,0))+CY$1*CY$33</f>
        <v>-0.45500026532314547</v>
      </c>
      <c r="DB103">
        <f t="array" ref="DB103">MMULT(AJ103:AW103,CX$4:CX$17)</f>
        <v>1.7946187412292658</v>
      </c>
      <c r="DC103">
        <f t="array" ref="DC103">MMULT(BM103:BZ103,CY$4:CY$17)</f>
        <v>2.2501857469848581</v>
      </c>
      <c r="DD103">
        <f t="array" ref="DD103">MMULT(AX103:BK103,CX$18:CX$31)</f>
        <v>-1.0924851014874115</v>
      </c>
      <c r="DE103">
        <f t="array" ref="DE103">MMULT(CA103:CN103,CY$18:CY$31)</f>
        <v>-0.6263410750861661</v>
      </c>
      <c r="DO103">
        <f t="array" ref="DO103">-LN(_xlfn.GAMMA.DIST(U103,(1/DM$32)*EXP(DM$3+MMULT(AJ103:BK103,DM$4:DM$31)),DM$32,0))+DM$1*DM$34</f>
        <v>11.692569154812253</v>
      </c>
      <c r="DP103">
        <f t="array" ref="DP103">-LN(_xlfn.GAMMA.DIST(U103,EXP(DN$3+MMULT(BM103:CN103,DN$4:DN$31))/DN$32,DN$32,0))+DN$1*DN$34</f>
        <v>11.709494083334786</v>
      </c>
      <c r="DS103">
        <f t="array" ref="DS103">-LN(_xlfn.GAMMA.DIST(U103,EXP(DR$3+MMULT(BM103:CN103,DR$4:DR$31))/DR$32,DR$32,0))+DR$1*DR$34</f>
        <v>12.284456783033429</v>
      </c>
      <c r="DW103">
        <v>11.750524473325239</v>
      </c>
      <c r="DX103">
        <v>13.019802235937785</v>
      </c>
      <c r="EB103">
        <v>8</v>
      </c>
      <c r="EC103">
        <v>7</v>
      </c>
      <c r="ED103">
        <v>6</v>
      </c>
      <c r="EE103">
        <v>5</v>
      </c>
      <c r="EF103">
        <v>4</v>
      </c>
      <c r="EG103">
        <v>1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5</v>
      </c>
      <c r="EN103">
        <v>4</v>
      </c>
      <c r="EO103">
        <v>2</v>
      </c>
      <c r="EP103">
        <v>1</v>
      </c>
      <c r="EQ103">
        <v>0</v>
      </c>
      <c r="ER103">
        <v>0</v>
      </c>
      <c r="ES103">
        <v>0</v>
      </c>
      <c r="ET103">
        <v>0</v>
      </c>
      <c r="EV103">
        <v>9</v>
      </c>
      <c r="EW103">
        <v>512</v>
      </c>
      <c r="EX103">
        <v>343</v>
      </c>
      <c r="EY103">
        <v>216</v>
      </c>
      <c r="EZ103">
        <v>125</v>
      </c>
      <c r="FA103">
        <v>27</v>
      </c>
      <c r="FB103">
        <v>8</v>
      </c>
      <c r="FC103">
        <v>0</v>
      </c>
      <c r="FD103">
        <v>6</v>
      </c>
      <c r="FE103">
        <v>125</v>
      </c>
      <c r="FF103">
        <v>64</v>
      </c>
      <c r="FG103">
        <v>27</v>
      </c>
      <c r="FH103">
        <v>8</v>
      </c>
      <c r="FI103">
        <v>1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</row>
    <row r="104" spans="7:171" x14ac:dyDescent="0.2">
      <c r="G104" s="2"/>
      <c r="R104">
        <v>11</v>
      </c>
      <c r="S104">
        <v>4</v>
      </c>
      <c r="T104">
        <v>14</v>
      </c>
      <c r="U104" s="1">
        <v>396918</v>
      </c>
      <c r="V104">
        <f t="shared" si="124"/>
        <v>13</v>
      </c>
      <c r="W104">
        <f t="shared" si="123"/>
        <v>12</v>
      </c>
      <c r="X104">
        <f t="shared" si="123"/>
        <v>11</v>
      </c>
      <c r="Y104">
        <f t="shared" si="123"/>
        <v>10</v>
      </c>
      <c r="Z104">
        <f t="shared" si="123"/>
        <v>9</v>
      </c>
      <c r="AA104">
        <f t="shared" si="123"/>
        <v>8</v>
      </c>
      <c r="AB104">
        <f t="shared" si="123"/>
        <v>7</v>
      </c>
      <c r="AC104">
        <f t="shared" si="123"/>
        <v>6</v>
      </c>
      <c r="AD104">
        <f t="shared" si="123"/>
        <v>5</v>
      </c>
      <c r="AE104">
        <f t="shared" si="123"/>
        <v>4</v>
      </c>
      <c r="AF104">
        <f t="shared" si="123"/>
        <v>3</v>
      </c>
      <c r="AG104">
        <f t="shared" si="123"/>
        <v>2</v>
      </c>
      <c r="AH104">
        <f t="shared" si="123"/>
        <v>1</v>
      </c>
      <c r="AI104">
        <f t="shared" si="123"/>
        <v>0</v>
      </c>
      <c r="AJ104">
        <f t="shared" ref="AJ104:AV113" si="132">MAX(0,1+$R104-AJ$1)</f>
        <v>10</v>
      </c>
      <c r="AK104">
        <f t="shared" si="132"/>
        <v>9</v>
      </c>
      <c r="AL104">
        <f t="shared" si="132"/>
        <v>8</v>
      </c>
      <c r="AM104">
        <f t="shared" si="132"/>
        <v>7</v>
      </c>
      <c r="AN104">
        <f t="shared" si="132"/>
        <v>6</v>
      </c>
      <c r="AO104">
        <f t="shared" si="132"/>
        <v>5</v>
      </c>
      <c r="AP104">
        <f t="shared" si="132"/>
        <v>4</v>
      </c>
      <c r="AQ104">
        <f t="shared" si="132"/>
        <v>3</v>
      </c>
      <c r="AR104">
        <f t="shared" si="132"/>
        <v>2</v>
      </c>
      <c r="AS104">
        <f t="shared" si="132"/>
        <v>1</v>
      </c>
      <c r="AT104">
        <f t="shared" si="132"/>
        <v>0</v>
      </c>
      <c r="AU104">
        <f t="shared" si="132"/>
        <v>0</v>
      </c>
      <c r="AV104">
        <f t="shared" si="132"/>
        <v>0</v>
      </c>
      <c r="AW104">
        <f t="shared" si="109"/>
        <v>0</v>
      </c>
      <c r="AX104">
        <f t="shared" ref="AX104:BJ113" si="133">MAX(0,1+$S104-AX$1)</f>
        <v>3</v>
      </c>
      <c r="AY104">
        <f t="shared" si="133"/>
        <v>2</v>
      </c>
      <c r="AZ104">
        <f t="shared" si="133"/>
        <v>1</v>
      </c>
      <c r="BA104">
        <f t="shared" si="133"/>
        <v>0</v>
      </c>
      <c r="BB104">
        <f t="shared" si="133"/>
        <v>0</v>
      </c>
      <c r="BC104">
        <f t="shared" si="133"/>
        <v>0</v>
      </c>
      <c r="BD104">
        <f t="shared" si="133"/>
        <v>0</v>
      </c>
      <c r="BE104">
        <f t="shared" si="133"/>
        <v>0</v>
      </c>
      <c r="BF104">
        <f t="shared" si="133"/>
        <v>0</v>
      </c>
      <c r="BG104">
        <f t="shared" si="133"/>
        <v>0</v>
      </c>
      <c r="BH104">
        <f t="shared" si="133"/>
        <v>0</v>
      </c>
      <c r="BI104">
        <f t="shared" si="133"/>
        <v>0</v>
      </c>
      <c r="BJ104">
        <f t="shared" si="133"/>
        <v>0</v>
      </c>
      <c r="BK104">
        <f t="shared" si="110"/>
        <v>0</v>
      </c>
      <c r="BL104">
        <f t="shared" si="113"/>
        <v>1</v>
      </c>
      <c r="BM104">
        <f t="shared" si="129"/>
        <v>11</v>
      </c>
      <c r="BN104">
        <f t="shared" si="89"/>
        <v>1000</v>
      </c>
      <c r="BO104">
        <f t="shared" si="127"/>
        <v>729</v>
      </c>
      <c r="BP104">
        <f t="shared" si="127"/>
        <v>512</v>
      </c>
      <c r="BQ104">
        <f t="shared" si="127"/>
        <v>343</v>
      </c>
      <c r="BR104">
        <f t="shared" si="127"/>
        <v>216</v>
      </c>
      <c r="BS104">
        <f t="shared" si="127"/>
        <v>125</v>
      </c>
      <c r="BT104">
        <f t="shared" si="127"/>
        <v>64</v>
      </c>
      <c r="BU104">
        <f t="shared" si="127"/>
        <v>27</v>
      </c>
      <c r="BV104">
        <f t="shared" si="127"/>
        <v>8</v>
      </c>
      <c r="BW104">
        <f t="shared" si="127"/>
        <v>1</v>
      </c>
      <c r="BX104">
        <f t="shared" si="127"/>
        <v>0</v>
      </c>
      <c r="BY104">
        <f t="shared" si="127"/>
        <v>0</v>
      </c>
      <c r="BZ104">
        <f t="shared" si="127"/>
        <v>0</v>
      </c>
      <c r="CA104">
        <f t="shared" si="130"/>
        <v>4</v>
      </c>
      <c r="CB104">
        <f t="shared" si="90"/>
        <v>27</v>
      </c>
      <c r="CC104">
        <f t="shared" si="128"/>
        <v>8</v>
      </c>
      <c r="CD104">
        <f t="shared" si="128"/>
        <v>1</v>
      </c>
      <c r="CE104">
        <f t="shared" si="128"/>
        <v>0</v>
      </c>
      <c r="CF104">
        <f t="shared" si="128"/>
        <v>0</v>
      </c>
      <c r="CG104">
        <f t="shared" si="128"/>
        <v>0</v>
      </c>
      <c r="CH104">
        <f t="shared" si="128"/>
        <v>0</v>
      </c>
      <c r="CI104">
        <f t="shared" si="128"/>
        <v>0</v>
      </c>
      <c r="CJ104">
        <f t="shared" si="128"/>
        <v>0</v>
      </c>
      <c r="CK104">
        <f t="shared" si="128"/>
        <v>0</v>
      </c>
      <c r="CL104">
        <f t="shared" si="128"/>
        <v>0</v>
      </c>
      <c r="CM104">
        <f t="shared" si="128"/>
        <v>0</v>
      </c>
      <c r="CN104">
        <f t="shared" si="128"/>
        <v>0</v>
      </c>
      <c r="CO104">
        <f t="shared" si="131"/>
        <v>12.891484989216732</v>
      </c>
      <c r="CS104">
        <f t="array" ref="CS104">MMULT(AJ104:BL104,CQ$3:CQ$31)</f>
        <v>12.791084774896845</v>
      </c>
      <c r="CT104">
        <f t="array" ref="CT104">MMULT(BL104:CN104,CR$2:CR$30)</f>
        <v>12.791084812233365</v>
      </c>
      <c r="CU104">
        <f t="shared" si="111"/>
        <v>0.10040021431988677</v>
      </c>
      <c r="CV104">
        <f t="shared" si="112"/>
        <v>0.10040017698336712</v>
      </c>
      <c r="CZ104">
        <f t="array" ref="CZ104">-LN(_xlfn.NORM.DIST(CO104,CX$3+MMULT(AJ104:BK104,CX$4:CX$31),CX$32,0))+CX$1*CX$33</f>
        <v>-0.5177265430373672</v>
      </c>
      <c r="DA104">
        <f t="array" ref="DA104">-LN(_xlfn.NORM.DIST(CO104,CY$3+MMULT(BM104:CN104,CY$4:CY$31),CY$32,0))+CY$1*CY$33</f>
        <v>-0.73006644590278613</v>
      </c>
      <c r="DB104">
        <f t="array" ref="DB104">MMULT(AJ104:AW104,CX$4:CX$17)</f>
        <v>1.7920380643966054</v>
      </c>
      <c r="DC104">
        <f t="array" ref="DC104">MMULT(BM104:BZ104,CY$4:CY$17)</f>
        <v>2.317043764330704</v>
      </c>
      <c r="DD104">
        <f t="array" ref="DD104">MMULT(AX104:BK104,CX$18:CX$31)</f>
        <v>-0.70210022167690989</v>
      </c>
      <c r="DE104">
        <f t="array" ref="DE104">MMULT(CA104:CN104,CY$18:CY$31)</f>
        <v>-0.2313222675790729</v>
      </c>
      <c r="DO104">
        <f t="array" ref="DO104">-LN(_xlfn.GAMMA.DIST(U104,(1/DM$32)*EXP(DM$3+MMULT(AJ104:BK104,DM$4:DM$31)),DM$32,0))+DM$1*DM$34</f>
        <v>13.339620256396641</v>
      </c>
      <c r="DP104">
        <f t="array" ref="DP104">-LN(_xlfn.GAMMA.DIST(U104,EXP(DN$3+MMULT(BM104:CN104,DN$4:DN$31))/DN$32,DN$32,0))+DN$1*DN$34</f>
        <v>17.295896656355257</v>
      </c>
      <c r="DS104">
        <f t="array" ref="DS104">-LN(_xlfn.GAMMA.DIST(U104,EXP(DR$3+MMULT(BM104:CN104,DR$4:DR$31))/DR$32,DR$32,0))+DR$1*DR$34</f>
        <v>12.88070426250372</v>
      </c>
      <c r="DW104">
        <v>12.72039842913958</v>
      </c>
      <c r="DX104">
        <v>12.958717861103144</v>
      </c>
      <c r="EB104">
        <v>9</v>
      </c>
      <c r="EC104">
        <v>8</v>
      </c>
      <c r="ED104">
        <v>7</v>
      </c>
      <c r="EE104">
        <v>6</v>
      </c>
      <c r="EF104">
        <v>5</v>
      </c>
      <c r="EG104">
        <v>2</v>
      </c>
      <c r="EH104">
        <v>1</v>
      </c>
      <c r="EI104">
        <v>0</v>
      </c>
      <c r="EJ104">
        <v>0</v>
      </c>
      <c r="EK104">
        <v>0</v>
      </c>
      <c r="EL104">
        <v>0</v>
      </c>
      <c r="EM104">
        <v>4</v>
      </c>
      <c r="EN104">
        <v>3</v>
      </c>
      <c r="EO104">
        <v>1</v>
      </c>
      <c r="EP104">
        <v>0</v>
      </c>
      <c r="EQ104">
        <v>0</v>
      </c>
      <c r="ER104">
        <v>0</v>
      </c>
      <c r="ES104">
        <v>0</v>
      </c>
      <c r="ET104">
        <v>0</v>
      </c>
      <c r="EV104">
        <v>10</v>
      </c>
      <c r="EW104">
        <v>729</v>
      </c>
      <c r="EX104">
        <v>512</v>
      </c>
      <c r="EY104">
        <v>343</v>
      </c>
      <c r="EZ104">
        <v>216</v>
      </c>
      <c r="FA104">
        <v>64</v>
      </c>
      <c r="FB104">
        <v>27</v>
      </c>
      <c r="FC104">
        <v>0</v>
      </c>
      <c r="FD104">
        <v>5</v>
      </c>
      <c r="FE104">
        <v>64</v>
      </c>
      <c r="FF104">
        <v>27</v>
      </c>
      <c r="FG104">
        <v>8</v>
      </c>
      <c r="FH104">
        <v>1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</row>
    <row r="105" spans="7:171" x14ac:dyDescent="0.2">
      <c r="G105" s="2"/>
      <c r="R105">
        <v>12</v>
      </c>
      <c r="S105">
        <v>3</v>
      </c>
      <c r="T105">
        <v>14</v>
      </c>
      <c r="U105" s="1">
        <v>590184</v>
      </c>
      <c r="V105">
        <f t="shared" si="124"/>
        <v>13</v>
      </c>
      <c r="W105">
        <f t="shared" si="123"/>
        <v>12</v>
      </c>
      <c r="X105">
        <f t="shared" si="123"/>
        <v>11</v>
      </c>
      <c r="Y105">
        <f t="shared" si="123"/>
        <v>10</v>
      </c>
      <c r="Z105">
        <f t="shared" si="123"/>
        <v>9</v>
      </c>
      <c r="AA105">
        <f t="shared" si="123"/>
        <v>8</v>
      </c>
      <c r="AB105">
        <f t="shared" si="123"/>
        <v>7</v>
      </c>
      <c r="AC105">
        <f t="shared" si="123"/>
        <v>6</v>
      </c>
      <c r="AD105">
        <f t="shared" si="123"/>
        <v>5</v>
      </c>
      <c r="AE105">
        <f t="shared" si="123"/>
        <v>4</v>
      </c>
      <c r="AF105">
        <f t="shared" si="123"/>
        <v>3</v>
      </c>
      <c r="AG105">
        <f t="shared" si="123"/>
        <v>2</v>
      </c>
      <c r="AH105">
        <f t="shared" si="123"/>
        <v>1</v>
      </c>
      <c r="AI105">
        <f t="shared" si="123"/>
        <v>0</v>
      </c>
      <c r="AJ105">
        <f t="shared" si="132"/>
        <v>11</v>
      </c>
      <c r="AK105">
        <f t="shared" si="132"/>
        <v>10</v>
      </c>
      <c r="AL105">
        <f t="shared" si="132"/>
        <v>9</v>
      </c>
      <c r="AM105">
        <f t="shared" si="132"/>
        <v>8</v>
      </c>
      <c r="AN105">
        <f t="shared" si="132"/>
        <v>7</v>
      </c>
      <c r="AO105">
        <f t="shared" si="132"/>
        <v>6</v>
      </c>
      <c r="AP105">
        <f t="shared" si="132"/>
        <v>5</v>
      </c>
      <c r="AQ105">
        <f t="shared" si="132"/>
        <v>4</v>
      </c>
      <c r="AR105">
        <f t="shared" si="132"/>
        <v>3</v>
      </c>
      <c r="AS105">
        <f t="shared" si="132"/>
        <v>2</v>
      </c>
      <c r="AT105">
        <f t="shared" si="132"/>
        <v>1</v>
      </c>
      <c r="AU105">
        <f t="shared" si="132"/>
        <v>0</v>
      </c>
      <c r="AV105">
        <f t="shared" si="132"/>
        <v>0</v>
      </c>
      <c r="AW105">
        <f t="shared" si="109"/>
        <v>0</v>
      </c>
      <c r="AX105">
        <f t="shared" si="133"/>
        <v>2</v>
      </c>
      <c r="AY105">
        <f t="shared" si="133"/>
        <v>1</v>
      </c>
      <c r="AZ105">
        <f t="shared" si="133"/>
        <v>0</v>
      </c>
      <c r="BA105">
        <f t="shared" si="133"/>
        <v>0</v>
      </c>
      <c r="BB105">
        <f t="shared" si="133"/>
        <v>0</v>
      </c>
      <c r="BC105">
        <f t="shared" si="133"/>
        <v>0</v>
      </c>
      <c r="BD105">
        <f t="shared" si="133"/>
        <v>0</v>
      </c>
      <c r="BE105">
        <f t="shared" si="133"/>
        <v>0</v>
      </c>
      <c r="BF105">
        <f t="shared" si="133"/>
        <v>0</v>
      </c>
      <c r="BG105">
        <f t="shared" si="133"/>
        <v>0</v>
      </c>
      <c r="BH105">
        <f t="shared" si="133"/>
        <v>0</v>
      </c>
      <c r="BI105">
        <f t="shared" si="133"/>
        <v>0</v>
      </c>
      <c r="BJ105">
        <f t="shared" si="133"/>
        <v>0</v>
      </c>
      <c r="BK105">
        <f t="shared" si="110"/>
        <v>0</v>
      </c>
      <c r="BL105">
        <f t="shared" si="113"/>
        <v>1</v>
      </c>
      <c r="BM105">
        <f t="shared" si="129"/>
        <v>12</v>
      </c>
      <c r="BN105">
        <f t="shared" si="89"/>
        <v>1331</v>
      </c>
      <c r="BO105">
        <f t="shared" si="127"/>
        <v>1000</v>
      </c>
      <c r="BP105">
        <f t="shared" si="127"/>
        <v>729</v>
      </c>
      <c r="BQ105">
        <f t="shared" si="127"/>
        <v>512</v>
      </c>
      <c r="BR105">
        <f t="shared" si="127"/>
        <v>343</v>
      </c>
      <c r="BS105">
        <f t="shared" si="127"/>
        <v>216</v>
      </c>
      <c r="BT105">
        <f t="shared" si="127"/>
        <v>125</v>
      </c>
      <c r="BU105">
        <f t="shared" si="127"/>
        <v>64</v>
      </c>
      <c r="BV105">
        <f t="shared" si="127"/>
        <v>27</v>
      </c>
      <c r="BW105">
        <f t="shared" si="127"/>
        <v>8</v>
      </c>
      <c r="BX105">
        <f t="shared" si="127"/>
        <v>1</v>
      </c>
      <c r="BY105">
        <f t="shared" si="127"/>
        <v>0</v>
      </c>
      <c r="BZ105">
        <f t="shared" si="127"/>
        <v>0</v>
      </c>
      <c r="CA105">
        <f t="shared" si="130"/>
        <v>3</v>
      </c>
      <c r="CB105">
        <f t="shared" si="90"/>
        <v>8</v>
      </c>
      <c r="CC105">
        <f t="shared" si="128"/>
        <v>1</v>
      </c>
      <c r="CD105">
        <f t="shared" si="128"/>
        <v>0</v>
      </c>
      <c r="CE105">
        <f t="shared" si="128"/>
        <v>0</v>
      </c>
      <c r="CF105">
        <f t="shared" si="128"/>
        <v>0</v>
      </c>
      <c r="CG105">
        <f t="shared" si="128"/>
        <v>0</v>
      </c>
      <c r="CH105">
        <f t="shared" si="128"/>
        <v>0</v>
      </c>
      <c r="CI105">
        <f t="shared" si="128"/>
        <v>0</v>
      </c>
      <c r="CJ105">
        <f t="shared" si="128"/>
        <v>0</v>
      </c>
      <c r="CK105">
        <f t="shared" si="128"/>
        <v>0</v>
      </c>
      <c r="CL105">
        <f t="shared" si="128"/>
        <v>0</v>
      </c>
      <c r="CM105">
        <f t="shared" si="128"/>
        <v>0</v>
      </c>
      <c r="CN105">
        <f t="shared" si="128"/>
        <v>0</v>
      </c>
      <c r="CO105">
        <f t="shared" si="131"/>
        <v>13.288189631669086</v>
      </c>
      <c r="CS105">
        <f t="array" ref="CS105">MMULT(AJ105:BL105,CQ$3:CQ$31)</f>
        <v>13.261059746503554</v>
      </c>
      <c r="CT105">
        <f t="array" ref="CT105">MMULT(BL105:CN105,CR$2:CR$30)</f>
        <v>13.261059780341618</v>
      </c>
      <c r="CU105">
        <f t="shared" si="111"/>
        <v>2.7129885165532386E-2</v>
      </c>
      <c r="CV105">
        <f t="shared" si="112"/>
        <v>2.7129851327467591E-2</v>
      </c>
      <c r="CZ105">
        <f t="array" ref="CZ105">-LN(_xlfn.NORM.DIST(CO105,CX$3+MMULT(AJ105:BK105,CX$4:CX$31),CX$32,0))+CX$1*CX$33</f>
        <v>-0.73120886309587552</v>
      </c>
      <c r="DA105">
        <f t="array" ref="DA105">-LN(_xlfn.NORM.DIST(CO105,CY$3+MMULT(BM105:CN105,CY$4:CY$31),CY$32,0))+CY$1*CY$33</f>
        <v>-0.85522853526390707</v>
      </c>
      <c r="DB105">
        <f t="array" ref="DB105">MMULT(AJ105:AW105,CX$4:CX$17)</f>
        <v>1.7797203606214802</v>
      </c>
      <c r="DC105">
        <f t="array" ref="DC105">MMULT(BM105:BZ105,CY$4:CY$17)</f>
        <v>2.2724699290667645</v>
      </c>
      <c r="DD105">
        <f t="array" ref="DD105">MMULT(AX105:BK105,CX$18:CX$31)</f>
        <v>-0.22501308360872718</v>
      </c>
      <c r="DE105">
        <f t="array" ref="DE105">MMULT(CA105:CN105,CY$18:CY$31)</f>
        <v>0.27643749573361193</v>
      </c>
      <c r="DO105">
        <f t="array" ref="DO105">-LN(_xlfn.GAMMA.DIST(U105,(1/DM$32)*EXP(DM$3+MMULT(AJ105:BK105,DM$4:DM$31)),DM$32,0))+DM$1*DM$34</f>
        <v>11.441491603467089</v>
      </c>
      <c r="DP105">
        <f t="array" ref="DP105">-LN(_xlfn.GAMMA.DIST(U105,EXP(DN$3+MMULT(BM105:CN105,DN$4:DN$31))/DN$32,DN$32,0))+DN$1*DN$34</f>
        <v>46.802593725717706</v>
      </c>
      <c r="DS105">
        <f t="array" ref="DS105">-LN(_xlfn.GAMMA.DIST(U105,EXP(DR$3+MMULT(BM105:CN105,DR$4:DR$31))/DR$32,DR$32,0))+DR$1*DR$34</f>
        <v>11.704393577626766</v>
      </c>
      <c r="DW105">
        <v>11.698860289819846</v>
      </c>
      <c r="DX105">
        <v>12.747094906272588</v>
      </c>
      <c r="EB105">
        <v>10</v>
      </c>
      <c r="EC105">
        <v>9</v>
      </c>
      <c r="ED105">
        <v>8</v>
      </c>
      <c r="EE105">
        <v>7</v>
      </c>
      <c r="EF105">
        <v>6</v>
      </c>
      <c r="EG105">
        <v>3</v>
      </c>
      <c r="EH105">
        <v>2</v>
      </c>
      <c r="EI105">
        <v>1</v>
      </c>
      <c r="EJ105">
        <v>0</v>
      </c>
      <c r="EK105">
        <v>0</v>
      </c>
      <c r="EL105">
        <v>0</v>
      </c>
      <c r="EM105">
        <v>3</v>
      </c>
      <c r="EN105">
        <v>2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V105">
        <v>11</v>
      </c>
      <c r="EW105">
        <v>1000</v>
      </c>
      <c r="EX105">
        <v>729</v>
      </c>
      <c r="EY105">
        <v>512</v>
      </c>
      <c r="EZ105">
        <v>343</v>
      </c>
      <c r="FA105">
        <v>125</v>
      </c>
      <c r="FB105">
        <v>64</v>
      </c>
      <c r="FC105">
        <v>0</v>
      </c>
      <c r="FD105">
        <v>4</v>
      </c>
      <c r="FE105">
        <v>27</v>
      </c>
      <c r="FF105">
        <v>8</v>
      </c>
      <c r="FG105">
        <v>1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</row>
    <row r="106" spans="7:171" x14ac:dyDescent="0.2">
      <c r="G106" s="2"/>
      <c r="R106">
        <v>13</v>
      </c>
      <c r="S106">
        <v>2</v>
      </c>
      <c r="T106">
        <v>14</v>
      </c>
      <c r="U106" s="1">
        <v>834302</v>
      </c>
      <c r="V106">
        <f t="shared" si="124"/>
        <v>13</v>
      </c>
      <c r="W106">
        <f t="shared" si="123"/>
        <v>12</v>
      </c>
      <c r="X106">
        <f t="shared" si="123"/>
        <v>11</v>
      </c>
      <c r="Y106">
        <f t="shared" si="123"/>
        <v>10</v>
      </c>
      <c r="Z106">
        <f t="shared" si="123"/>
        <v>9</v>
      </c>
      <c r="AA106">
        <f t="shared" si="123"/>
        <v>8</v>
      </c>
      <c r="AB106">
        <f t="shared" si="123"/>
        <v>7</v>
      </c>
      <c r="AC106">
        <f t="shared" si="123"/>
        <v>6</v>
      </c>
      <c r="AD106">
        <f t="shared" si="123"/>
        <v>5</v>
      </c>
      <c r="AE106">
        <f t="shared" si="123"/>
        <v>4</v>
      </c>
      <c r="AF106">
        <f t="shared" si="123"/>
        <v>3</v>
      </c>
      <c r="AG106">
        <f t="shared" si="123"/>
        <v>2</v>
      </c>
      <c r="AH106">
        <f t="shared" si="123"/>
        <v>1</v>
      </c>
      <c r="AI106">
        <f t="shared" si="123"/>
        <v>0</v>
      </c>
      <c r="AJ106">
        <f t="shared" si="132"/>
        <v>12</v>
      </c>
      <c r="AK106">
        <f t="shared" si="132"/>
        <v>11</v>
      </c>
      <c r="AL106">
        <f t="shared" si="132"/>
        <v>10</v>
      </c>
      <c r="AM106">
        <f t="shared" si="132"/>
        <v>9</v>
      </c>
      <c r="AN106">
        <f t="shared" si="132"/>
        <v>8</v>
      </c>
      <c r="AO106">
        <f t="shared" si="132"/>
        <v>7</v>
      </c>
      <c r="AP106">
        <f t="shared" si="132"/>
        <v>6</v>
      </c>
      <c r="AQ106">
        <f t="shared" si="132"/>
        <v>5</v>
      </c>
      <c r="AR106">
        <f t="shared" si="132"/>
        <v>4</v>
      </c>
      <c r="AS106">
        <f t="shared" si="132"/>
        <v>3</v>
      </c>
      <c r="AT106">
        <f t="shared" si="132"/>
        <v>2</v>
      </c>
      <c r="AU106">
        <f t="shared" si="132"/>
        <v>1</v>
      </c>
      <c r="AV106">
        <f t="shared" si="132"/>
        <v>0</v>
      </c>
      <c r="AW106">
        <f t="shared" si="109"/>
        <v>0</v>
      </c>
      <c r="AX106">
        <f t="shared" si="133"/>
        <v>1</v>
      </c>
      <c r="AY106">
        <f t="shared" si="133"/>
        <v>0</v>
      </c>
      <c r="AZ106">
        <f t="shared" si="133"/>
        <v>0</v>
      </c>
      <c r="BA106">
        <f t="shared" si="133"/>
        <v>0</v>
      </c>
      <c r="BB106">
        <f t="shared" si="133"/>
        <v>0</v>
      </c>
      <c r="BC106">
        <f t="shared" si="133"/>
        <v>0</v>
      </c>
      <c r="BD106">
        <f t="shared" si="133"/>
        <v>0</v>
      </c>
      <c r="BE106">
        <f t="shared" si="133"/>
        <v>0</v>
      </c>
      <c r="BF106">
        <f t="shared" si="133"/>
        <v>0</v>
      </c>
      <c r="BG106">
        <f t="shared" si="133"/>
        <v>0</v>
      </c>
      <c r="BH106">
        <f t="shared" si="133"/>
        <v>0</v>
      </c>
      <c r="BI106">
        <f t="shared" si="133"/>
        <v>0</v>
      </c>
      <c r="BJ106">
        <f t="shared" si="133"/>
        <v>0</v>
      </c>
      <c r="BK106">
        <f t="shared" si="110"/>
        <v>0</v>
      </c>
      <c r="BL106">
        <f t="shared" si="113"/>
        <v>1</v>
      </c>
      <c r="BM106">
        <f t="shared" si="129"/>
        <v>13</v>
      </c>
      <c r="BN106">
        <f t="shared" si="89"/>
        <v>1728</v>
      </c>
      <c r="BO106">
        <f t="shared" si="127"/>
        <v>1331</v>
      </c>
      <c r="BP106">
        <f t="shared" si="127"/>
        <v>1000</v>
      </c>
      <c r="BQ106">
        <f t="shared" si="127"/>
        <v>729</v>
      </c>
      <c r="BR106">
        <f t="shared" si="127"/>
        <v>512</v>
      </c>
      <c r="BS106">
        <f t="shared" si="127"/>
        <v>343</v>
      </c>
      <c r="BT106">
        <f t="shared" si="127"/>
        <v>216</v>
      </c>
      <c r="BU106">
        <f t="shared" si="127"/>
        <v>125</v>
      </c>
      <c r="BV106">
        <f t="shared" si="127"/>
        <v>64</v>
      </c>
      <c r="BW106">
        <f t="shared" si="127"/>
        <v>27</v>
      </c>
      <c r="BX106">
        <f t="shared" si="127"/>
        <v>8</v>
      </c>
      <c r="BY106">
        <f t="shared" si="127"/>
        <v>1</v>
      </c>
      <c r="BZ106">
        <f t="shared" si="127"/>
        <v>0</v>
      </c>
      <c r="CA106">
        <f t="shared" si="130"/>
        <v>2</v>
      </c>
      <c r="CB106">
        <f t="shared" si="90"/>
        <v>1</v>
      </c>
      <c r="CC106">
        <f t="shared" si="128"/>
        <v>0</v>
      </c>
      <c r="CD106">
        <f t="shared" si="128"/>
        <v>0</v>
      </c>
      <c r="CE106">
        <f t="shared" si="128"/>
        <v>0</v>
      </c>
      <c r="CF106">
        <f t="shared" si="128"/>
        <v>0</v>
      </c>
      <c r="CG106">
        <f t="shared" si="128"/>
        <v>0</v>
      </c>
      <c r="CH106">
        <f t="shared" si="128"/>
        <v>0</v>
      </c>
      <c r="CI106">
        <f t="shared" si="128"/>
        <v>0</v>
      </c>
      <c r="CJ106">
        <f t="shared" si="128"/>
        <v>0</v>
      </c>
      <c r="CK106">
        <f t="shared" si="128"/>
        <v>0</v>
      </c>
      <c r="CL106">
        <f t="shared" si="128"/>
        <v>0</v>
      </c>
      <c r="CM106">
        <f t="shared" si="128"/>
        <v>0</v>
      </c>
      <c r="CN106">
        <f t="shared" si="128"/>
        <v>0</v>
      </c>
      <c r="CO106">
        <f t="shared" si="131"/>
        <v>13.634350726106518</v>
      </c>
      <c r="CS106">
        <f t="array" ref="CS106">MMULT(AJ106:BL106,CQ$3:CQ$31)</f>
        <v>13.669412026692875</v>
      </c>
      <c r="CT106">
        <f t="array" ref="CT106">MMULT(BL106:CN106,CR$2:CR$30)</f>
        <v>13.669412058089772</v>
      </c>
      <c r="CU106">
        <f t="shared" si="111"/>
        <v>-3.5061300586356481E-2</v>
      </c>
      <c r="CV106">
        <f t="shared" si="112"/>
        <v>-3.5061331983254007E-2</v>
      </c>
      <c r="CZ106">
        <f t="array" ref="CZ106">-LN(_xlfn.NORM.DIST(CO106,CX$3+MMULT(AJ106:BK106,CX$4:CX$31),CX$32,0))+CX$1*CX$33</f>
        <v>-0.63972129204816253</v>
      </c>
      <c r="DA106">
        <f t="array" ref="DA106">-LN(_xlfn.NORM.DIST(CO106,CY$3+MMULT(BM106:CN106,CY$4:CY$31),CY$32,0))+CY$1*CY$33</f>
        <v>-0.79947819984833224</v>
      </c>
      <c r="DB106">
        <f t="array" ref="DB106">MMULT(AJ106:AW106,CX$4:CX$17)</f>
        <v>1.6091163041164966</v>
      </c>
      <c r="DC106">
        <f t="array" ref="DC106">MMULT(BM106:BZ106,CY$4:CY$17)</f>
        <v>2.1112043858952161</v>
      </c>
      <c r="DD106">
        <f t="array" ref="DD106">MMULT(AX106:BK106,CX$18:CX$31)</f>
        <v>0.25209562269821328</v>
      </c>
      <c r="DE106">
        <f t="array" ref="DE106">MMULT(CA106:CN106,CY$18:CY$31)</f>
        <v>0.73922085950182781</v>
      </c>
      <c r="DO106">
        <f t="array" ref="DO106">-LN(_xlfn.GAMMA.DIST(U106,(1/DM$32)*EXP(DM$3+MMULT(AJ106:BK106,DM$4:DM$31)),DM$32,0))+DM$1*DM$34</f>
        <v>11.594377408402952</v>
      </c>
      <c r="DP106">
        <f t="array" ref="DP106">-LN(_xlfn.GAMMA.DIST(U106,EXP(DN$3+MMULT(BM106:CN106,DN$4:DN$31))/DN$32,DN$32,0))+DN$1*DN$34</f>
        <v>85.528091779067225</v>
      </c>
      <c r="DS106">
        <f t="array" ref="DS106">-LN(_xlfn.GAMMA.DIST(U106,EXP(DR$3+MMULT(BM106:CN106,DR$4:DR$31))/DR$32,DR$32,0))+DR$1*DR$34</f>
        <v>12.837088386197598</v>
      </c>
      <c r="DW106">
        <v>11.561924347859273</v>
      </c>
      <c r="DX106">
        <v>14.368321710616067</v>
      </c>
      <c r="EB106">
        <v>11</v>
      </c>
      <c r="EC106">
        <v>10</v>
      </c>
      <c r="ED106">
        <v>9</v>
      </c>
      <c r="EE106">
        <v>8</v>
      </c>
      <c r="EF106">
        <v>7</v>
      </c>
      <c r="EG106">
        <v>4</v>
      </c>
      <c r="EH106">
        <v>3</v>
      </c>
      <c r="EI106">
        <v>2</v>
      </c>
      <c r="EJ106">
        <v>1</v>
      </c>
      <c r="EK106">
        <v>0</v>
      </c>
      <c r="EL106">
        <v>0</v>
      </c>
      <c r="EM106">
        <v>2</v>
      </c>
      <c r="EN106">
        <v>1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V106">
        <v>12</v>
      </c>
      <c r="EW106">
        <v>1331</v>
      </c>
      <c r="EX106">
        <v>1000</v>
      </c>
      <c r="EY106">
        <v>729</v>
      </c>
      <c r="EZ106">
        <v>512</v>
      </c>
      <c r="FA106">
        <v>216</v>
      </c>
      <c r="FB106">
        <v>125</v>
      </c>
      <c r="FC106">
        <v>1</v>
      </c>
      <c r="FD106">
        <v>3</v>
      </c>
      <c r="FE106">
        <v>8</v>
      </c>
      <c r="FF106">
        <v>1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</row>
    <row r="107" spans="7:171" x14ac:dyDescent="0.2">
      <c r="G107" s="2"/>
      <c r="R107">
        <v>14</v>
      </c>
      <c r="S107">
        <v>1</v>
      </c>
      <c r="T107">
        <v>14</v>
      </c>
      <c r="U107" s="1">
        <v>449942</v>
      </c>
      <c r="V107">
        <f t="shared" si="124"/>
        <v>13</v>
      </c>
      <c r="W107">
        <f t="shared" si="123"/>
        <v>12</v>
      </c>
      <c r="X107">
        <f t="shared" si="123"/>
        <v>11</v>
      </c>
      <c r="Y107">
        <f t="shared" si="123"/>
        <v>10</v>
      </c>
      <c r="Z107">
        <f t="shared" si="123"/>
        <v>9</v>
      </c>
      <c r="AA107">
        <f t="shared" si="123"/>
        <v>8</v>
      </c>
      <c r="AB107">
        <f t="shared" si="123"/>
        <v>7</v>
      </c>
      <c r="AC107">
        <f t="shared" si="123"/>
        <v>6</v>
      </c>
      <c r="AD107">
        <f t="shared" si="123"/>
        <v>5</v>
      </c>
      <c r="AE107">
        <f t="shared" si="123"/>
        <v>4</v>
      </c>
      <c r="AF107">
        <f t="shared" si="123"/>
        <v>3</v>
      </c>
      <c r="AG107">
        <f t="shared" si="123"/>
        <v>2</v>
      </c>
      <c r="AH107">
        <f t="shared" si="123"/>
        <v>1</v>
      </c>
      <c r="AI107">
        <f t="shared" si="123"/>
        <v>0</v>
      </c>
      <c r="AJ107">
        <f t="shared" si="132"/>
        <v>13</v>
      </c>
      <c r="AK107">
        <f t="shared" si="132"/>
        <v>12</v>
      </c>
      <c r="AL107">
        <f t="shared" si="132"/>
        <v>11</v>
      </c>
      <c r="AM107">
        <f t="shared" si="132"/>
        <v>10</v>
      </c>
      <c r="AN107">
        <f t="shared" si="132"/>
        <v>9</v>
      </c>
      <c r="AO107">
        <f t="shared" si="132"/>
        <v>8</v>
      </c>
      <c r="AP107">
        <f t="shared" si="132"/>
        <v>7</v>
      </c>
      <c r="AQ107">
        <f t="shared" si="132"/>
        <v>6</v>
      </c>
      <c r="AR107">
        <f t="shared" si="132"/>
        <v>5</v>
      </c>
      <c r="AS107">
        <f t="shared" si="132"/>
        <v>4</v>
      </c>
      <c r="AT107">
        <f t="shared" si="132"/>
        <v>3</v>
      </c>
      <c r="AU107">
        <f t="shared" si="132"/>
        <v>2</v>
      </c>
      <c r="AV107">
        <f t="shared" si="132"/>
        <v>1</v>
      </c>
      <c r="AW107">
        <f t="shared" si="109"/>
        <v>0</v>
      </c>
      <c r="AX107">
        <f t="shared" si="133"/>
        <v>0</v>
      </c>
      <c r="AY107">
        <f t="shared" si="133"/>
        <v>0</v>
      </c>
      <c r="AZ107">
        <f t="shared" si="133"/>
        <v>0</v>
      </c>
      <c r="BA107">
        <f t="shared" si="133"/>
        <v>0</v>
      </c>
      <c r="BB107">
        <f t="shared" si="133"/>
        <v>0</v>
      </c>
      <c r="BC107">
        <f t="shared" si="133"/>
        <v>0</v>
      </c>
      <c r="BD107">
        <f t="shared" si="133"/>
        <v>0</v>
      </c>
      <c r="BE107">
        <f t="shared" si="133"/>
        <v>0</v>
      </c>
      <c r="BF107">
        <f t="shared" si="133"/>
        <v>0</v>
      </c>
      <c r="BG107">
        <f t="shared" si="133"/>
        <v>0</v>
      </c>
      <c r="BH107">
        <f t="shared" si="133"/>
        <v>0</v>
      </c>
      <c r="BI107">
        <f t="shared" si="133"/>
        <v>0</v>
      </c>
      <c r="BJ107">
        <f t="shared" si="133"/>
        <v>0</v>
      </c>
      <c r="BK107">
        <f t="shared" si="110"/>
        <v>0</v>
      </c>
      <c r="BL107">
        <f t="shared" si="113"/>
        <v>1</v>
      </c>
      <c r="BM107">
        <f t="shared" si="129"/>
        <v>14</v>
      </c>
      <c r="BN107">
        <f t="shared" si="89"/>
        <v>2197</v>
      </c>
      <c r="BO107">
        <f t="shared" si="127"/>
        <v>1728</v>
      </c>
      <c r="BP107">
        <f t="shared" si="127"/>
        <v>1331</v>
      </c>
      <c r="BQ107">
        <f t="shared" si="127"/>
        <v>1000</v>
      </c>
      <c r="BR107">
        <f t="shared" si="127"/>
        <v>729</v>
      </c>
      <c r="BS107">
        <f t="shared" si="127"/>
        <v>512</v>
      </c>
      <c r="BT107">
        <f t="shared" si="127"/>
        <v>343</v>
      </c>
      <c r="BU107">
        <f t="shared" si="127"/>
        <v>216</v>
      </c>
      <c r="BV107">
        <f t="shared" si="127"/>
        <v>125</v>
      </c>
      <c r="BW107">
        <f t="shared" si="127"/>
        <v>64</v>
      </c>
      <c r="BX107">
        <f t="shared" si="127"/>
        <v>27</v>
      </c>
      <c r="BY107">
        <f t="shared" si="127"/>
        <v>8</v>
      </c>
      <c r="BZ107">
        <f t="shared" si="127"/>
        <v>1</v>
      </c>
      <c r="CA107">
        <f t="shared" si="130"/>
        <v>1</v>
      </c>
      <c r="CB107">
        <f t="shared" si="90"/>
        <v>0</v>
      </c>
      <c r="CC107">
        <f t="shared" si="128"/>
        <v>0</v>
      </c>
      <c r="CD107">
        <f t="shared" si="128"/>
        <v>0</v>
      </c>
      <c r="CE107">
        <f t="shared" si="128"/>
        <v>0</v>
      </c>
      <c r="CF107">
        <f t="shared" si="128"/>
        <v>0</v>
      </c>
      <c r="CG107">
        <f t="shared" si="128"/>
        <v>0</v>
      </c>
      <c r="CH107">
        <f t="shared" si="128"/>
        <v>0</v>
      </c>
      <c r="CI107">
        <f t="shared" si="128"/>
        <v>0</v>
      </c>
      <c r="CJ107">
        <f t="shared" si="128"/>
        <v>0</v>
      </c>
      <c r="CK107">
        <f t="shared" si="128"/>
        <v>0</v>
      </c>
      <c r="CL107">
        <f t="shared" si="128"/>
        <v>0</v>
      </c>
      <c r="CM107">
        <f t="shared" si="128"/>
        <v>0</v>
      </c>
      <c r="CN107">
        <f t="shared" si="128"/>
        <v>0</v>
      </c>
      <c r="CO107">
        <f t="shared" si="131"/>
        <v>13.016873964550728</v>
      </c>
      <c r="CS107">
        <f t="array" ref="CS107">MMULT(AJ107:BL107,CQ$3:CQ$31)</f>
        <v>12.953736637560977</v>
      </c>
      <c r="CT107">
        <f t="array" ref="CT107">MMULT(BL107:CN107,CR$2:CR$30)</f>
        <v>12.953736668305428</v>
      </c>
      <c r="CU107">
        <f t="shared" si="111"/>
        <v>6.3137326989750164E-2</v>
      </c>
      <c r="CV107">
        <f t="shared" si="112"/>
        <v>6.3137296245299623E-2</v>
      </c>
      <c r="CZ107">
        <f t="array" ref="CZ107">-LN(_xlfn.NORM.DIST(CO107,CX$3+MMULT(AJ107:BK107,CX$4:CX$31),CX$32,0))+CX$1*CX$33</f>
        <v>-0.72794213633511151</v>
      </c>
      <c r="DA107">
        <f t="array" ref="DA107">-LN(_xlfn.NORM.DIST(CO107,CY$3+MMULT(BM107:CN107,CY$4:CY$31),CY$32,0))+CY$1*CY$33</f>
        <v>-0.8424389709537865</v>
      </c>
      <c r="DB107">
        <f t="array" ref="DB107">MMULT(AJ107:AW107,CX$4:CX$17)</f>
        <v>1.3254114717408854</v>
      </c>
      <c r="DC107">
        <f t="array" ref="DC107">MMULT(BM107:BZ107,CY$4:CY$17)</f>
        <v>1.8321142830578734</v>
      </c>
      <c r="DD107">
        <f t="array" ref="DD107">MMULT(AX107:BK107,CX$18:CX$31)</f>
        <v>0</v>
      </c>
      <c r="DE107">
        <f t="array" ref="DE107">MMULT(CA107:CN107,CY$18:CY$31)</f>
        <v>0.46567416545771162</v>
      </c>
      <c r="DO107">
        <f t="array" ref="DO107">-LN(_xlfn.GAMMA.DIST(U107,(1/DM$32)*EXP(DM$3+MMULT(AJ107:BK107,DM$4:DM$31)),DM$32,0))+DM$1*DM$34</f>
        <v>11.356947748206045</v>
      </c>
      <c r="DP107">
        <f t="array" ref="DP107">-LN(_xlfn.GAMMA.DIST(U107,EXP(DN$3+MMULT(BM107:CN107,DN$4:DN$31))/DN$32,DN$32,0))+DN$1*DN$34</f>
        <v>103.82808270780843</v>
      </c>
      <c r="DS107">
        <f t="array" ref="DS107">-LN(_xlfn.GAMMA.DIST(U107,EXP(DR$3+MMULT(BM107:CN107,DR$4:DR$31))/DR$32,DR$32,0))+DR$1*DR$34</f>
        <v>11.749726863095576</v>
      </c>
      <c r="DW107">
        <v>11.375206857217407</v>
      </c>
      <c r="DX107">
        <v>12.798294119540953</v>
      </c>
      <c r="EB107">
        <v>12</v>
      </c>
      <c r="EC107">
        <v>11</v>
      </c>
      <c r="ED107">
        <v>10</v>
      </c>
      <c r="EE107">
        <v>9</v>
      </c>
      <c r="EF107">
        <v>8</v>
      </c>
      <c r="EG107">
        <v>5</v>
      </c>
      <c r="EH107">
        <v>4</v>
      </c>
      <c r="EI107">
        <v>3</v>
      </c>
      <c r="EJ107">
        <v>2</v>
      </c>
      <c r="EK107">
        <v>1</v>
      </c>
      <c r="EL107">
        <v>0</v>
      </c>
      <c r="EM107">
        <v>1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V107">
        <v>13</v>
      </c>
      <c r="EW107">
        <v>1728</v>
      </c>
      <c r="EX107">
        <v>1331</v>
      </c>
      <c r="EY107">
        <v>1000</v>
      </c>
      <c r="EZ107">
        <v>729</v>
      </c>
      <c r="FA107">
        <v>343</v>
      </c>
      <c r="FB107">
        <v>216</v>
      </c>
      <c r="FC107">
        <v>8</v>
      </c>
      <c r="FD107">
        <v>2</v>
      </c>
      <c r="FE107">
        <v>1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</row>
    <row r="108" spans="7:171" x14ac:dyDescent="0.2">
      <c r="G108" s="2"/>
      <c r="R108">
        <v>1</v>
      </c>
      <c r="S108">
        <v>15</v>
      </c>
      <c r="T108">
        <v>15</v>
      </c>
      <c r="U108" s="1">
        <v>5594</v>
      </c>
      <c r="V108">
        <f t="shared" si="124"/>
        <v>14</v>
      </c>
      <c r="W108">
        <f t="shared" si="123"/>
        <v>13</v>
      </c>
      <c r="X108">
        <f t="shared" si="123"/>
        <v>12</v>
      </c>
      <c r="Y108">
        <f t="shared" si="123"/>
        <v>11</v>
      </c>
      <c r="Z108">
        <f t="shared" si="123"/>
        <v>10</v>
      </c>
      <c r="AA108">
        <f t="shared" si="123"/>
        <v>9</v>
      </c>
      <c r="AB108">
        <f t="shared" si="123"/>
        <v>8</v>
      </c>
      <c r="AC108">
        <f t="shared" si="123"/>
        <v>7</v>
      </c>
      <c r="AD108">
        <f t="shared" si="123"/>
        <v>6</v>
      </c>
      <c r="AE108">
        <f t="shared" si="123"/>
        <v>5</v>
      </c>
      <c r="AF108">
        <f t="shared" si="123"/>
        <v>4</v>
      </c>
      <c r="AG108">
        <f t="shared" si="123"/>
        <v>3</v>
      </c>
      <c r="AH108">
        <f t="shared" si="123"/>
        <v>2</v>
      </c>
      <c r="AI108">
        <f t="shared" si="123"/>
        <v>1</v>
      </c>
      <c r="AJ108">
        <f t="shared" si="132"/>
        <v>0</v>
      </c>
      <c r="AK108">
        <f t="shared" si="132"/>
        <v>0</v>
      </c>
      <c r="AL108">
        <f t="shared" si="132"/>
        <v>0</v>
      </c>
      <c r="AM108">
        <f t="shared" si="132"/>
        <v>0</v>
      </c>
      <c r="AN108">
        <f t="shared" si="132"/>
        <v>0</v>
      </c>
      <c r="AO108">
        <f t="shared" si="132"/>
        <v>0</v>
      </c>
      <c r="AP108">
        <f t="shared" si="132"/>
        <v>0</v>
      </c>
      <c r="AQ108">
        <f t="shared" si="132"/>
        <v>0</v>
      </c>
      <c r="AR108">
        <f t="shared" si="132"/>
        <v>0</v>
      </c>
      <c r="AS108">
        <f t="shared" si="132"/>
        <v>0</v>
      </c>
      <c r="AT108">
        <f t="shared" si="132"/>
        <v>0</v>
      </c>
      <c r="AU108">
        <f t="shared" si="132"/>
        <v>0</v>
      </c>
      <c r="AV108">
        <f t="shared" si="132"/>
        <v>0</v>
      </c>
      <c r="AW108">
        <f t="shared" si="109"/>
        <v>0</v>
      </c>
      <c r="AX108">
        <f t="shared" si="133"/>
        <v>14</v>
      </c>
      <c r="AY108">
        <f t="shared" si="133"/>
        <v>13</v>
      </c>
      <c r="AZ108">
        <f t="shared" si="133"/>
        <v>12</v>
      </c>
      <c r="BA108">
        <f t="shared" si="133"/>
        <v>11</v>
      </c>
      <c r="BB108">
        <f t="shared" si="133"/>
        <v>10</v>
      </c>
      <c r="BC108">
        <f t="shared" si="133"/>
        <v>9</v>
      </c>
      <c r="BD108">
        <f t="shared" si="133"/>
        <v>8</v>
      </c>
      <c r="BE108">
        <f t="shared" si="133"/>
        <v>7</v>
      </c>
      <c r="BF108">
        <f t="shared" si="133"/>
        <v>6</v>
      </c>
      <c r="BG108">
        <f t="shared" si="133"/>
        <v>5</v>
      </c>
      <c r="BH108">
        <f t="shared" si="133"/>
        <v>4</v>
      </c>
      <c r="BI108">
        <f t="shared" si="133"/>
        <v>3</v>
      </c>
      <c r="BJ108">
        <f t="shared" si="133"/>
        <v>2</v>
      </c>
      <c r="BK108">
        <f t="shared" si="110"/>
        <v>1</v>
      </c>
      <c r="BL108">
        <f t="shared" si="113"/>
        <v>1</v>
      </c>
      <c r="BM108">
        <f t="shared" si="129"/>
        <v>1</v>
      </c>
      <c r="BN108">
        <f t="shared" si="89"/>
        <v>0</v>
      </c>
      <c r="BO108">
        <f t="shared" si="127"/>
        <v>0</v>
      </c>
      <c r="BP108">
        <f t="shared" si="127"/>
        <v>0</v>
      </c>
      <c r="BQ108">
        <f t="shared" si="127"/>
        <v>0</v>
      </c>
      <c r="BR108">
        <f t="shared" si="127"/>
        <v>0</v>
      </c>
      <c r="BS108">
        <f t="shared" si="127"/>
        <v>0</v>
      </c>
      <c r="BT108">
        <f t="shared" si="127"/>
        <v>0</v>
      </c>
      <c r="BU108">
        <f t="shared" si="127"/>
        <v>0</v>
      </c>
      <c r="BV108">
        <f t="shared" si="127"/>
        <v>0</v>
      </c>
      <c r="BW108">
        <f t="shared" si="127"/>
        <v>0</v>
      </c>
      <c r="BX108">
        <f t="shared" si="127"/>
        <v>0</v>
      </c>
      <c r="BY108">
        <f t="shared" si="127"/>
        <v>0</v>
      </c>
      <c r="BZ108">
        <f t="shared" si="127"/>
        <v>0</v>
      </c>
      <c r="CA108">
        <f t="shared" si="130"/>
        <v>15</v>
      </c>
      <c r="CB108">
        <f>MAX(0,2+$S108-CB$1)^3-17+CB$1</f>
        <v>2730</v>
      </c>
      <c r="CC108">
        <f t="shared" ref="CC108:CN108" si="134">MAX(0,2+$S108-CC$1)^3-17+CC$1</f>
        <v>2184</v>
      </c>
      <c r="CD108">
        <f t="shared" si="134"/>
        <v>1716</v>
      </c>
      <c r="CE108">
        <f t="shared" si="134"/>
        <v>1320</v>
      </c>
      <c r="CF108">
        <f t="shared" si="134"/>
        <v>990</v>
      </c>
      <c r="CG108">
        <f t="shared" si="134"/>
        <v>720</v>
      </c>
      <c r="CH108">
        <f t="shared" si="134"/>
        <v>504</v>
      </c>
      <c r="CI108">
        <f t="shared" si="134"/>
        <v>336</v>
      </c>
      <c r="CJ108">
        <f t="shared" si="134"/>
        <v>210</v>
      </c>
      <c r="CK108">
        <f t="shared" si="134"/>
        <v>120</v>
      </c>
      <c r="CL108">
        <f t="shared" si="134"/>
        <v>60</v>
      </c>
      <c r="CM108">
        <f t="shared" si="134"/>
        <v>24</v>
      </c>
      <c r="CN108">
        <f t="shared" si="134"/>
        <v>6</v>
      </c>
      <c r="CO108">
        <f t="shared" si="131"/>
        <v>8.6294498737619048</v>
      </c>
      <c r="CS108">
        <f t="array" ref="CS108">MMULT(AJ108:BL108,CQ$3:CQ$31)</f>
        <v>8.6294498737634999</v>
      </c>
      <c r="CT108">
        <f t="array" ref="CT108">MMULT(BL108:CN108,CR$2:CR$30)</f>
        <v>8.6294499124334578</v>
      </c>
      <c r="CU108">
        <f t="shared" si="111"/>
        <v>-1.5951684417814249E-12</v>
      </c>
      <c r="CV108">
        <f t="shared" si="112"/>
        <v>-3.8671553070912523E-8</v>
      </c>
      <c r="CZ108">
        <f t="array" ref="CZ108">-LN(_xlfn.NORM.DIST(CO108,CX$3+MMULT(AJ108:BK108,CX$4:CX$31),CX$32,0))+CX$1*CX$33</f>
        <v>-0.62149074526001602</v>
      </c>
      <c r="DA108">
        <f t="array" ref="DA108">-LN(_xlfn.NORM.DIST(CO108,CY$3+MMULT(BM108:CN108,CY$4:CY$31),CY$32,0))+CY$1*CY$33</f>
        <v>-0.61785196491566485</v>
      </c>
      <c r="DB108">
        <f t="array" ref="DB108">MMULT(AJ108:AW108,CX$4:CX$17)</f>
        <v>0</v>
      </c>
      <c r="DC108">
        <f t="array" ref="DC108">MMULT(BM108:BZ108,CY$4:CY$17)</f>
        <v>0.48081546384431484</v>
      </c>
      <c r="DD108">
        <f t="array" ref="DD108">MMULT(AX108:BK108,CX$18:CX$31)</f>
        <v>-3.1487358196432615</v>
      </c>
      <c r="DE108">
        <f t="array" ref="DE108">MMULT(CA108:CN108,CY$18:CY$31)</f>
        <v>-2.6818940302774767</v>
      </c>
      <c r="DO108">
        <f t="array" ref="DO108">-LN(_xlfn.GAMMA.DIST(U108,(1/DM$32)*EXP(DM$3+MMULT(AJ108:BK108,DM$4:DM$31)),DM$32,0))+DM$1*DM$34</f>
        <v>9.0640091784631096</v>
      </c>
      <c r="DP108">
        <f t="array" ref="DP108">-LN(_xlfn.GAMMA.DIST(U108,EXP(DN$3+MMULT(BM108:CN108,DN$4:DN$31))/DN$32,DN$32,0))+DN$1*DN$34</f>
        <v>9.112049178038518</v>
      </c>
      <c r="DS108">
        <f t="array" ref="DS108">-LN(_xlfn.GAMMA.DIST(U108,EXP(DR$3+MMULT(BM108:CN108,DR$4:DR$31))/DR$32,DR$32,0))+DR$1*DR$34</f>
        <v>9.2382315447104464</v>
      </c>
      <c r="DW108">
        <v>9.0521121791909458</v>
      </c>
      <c r="DX108">
        <v>10.279872809170547</v>
      </c>
      <c r="EB108">
        <v>13</v>
      </c>
      <c r="EC108">
        <v>12</v>
      </c>
      <c r="ED108">
        <v>11</v>
      </c>
      <c r="EE108">
        <v>10</v>
      </c>
      <c r="EF108">
        <v>9</v>
      </c>
      <c r="EG108">
        <v>6</v>
      </c>
      <c r="EH108">
        <v>5</v>
      </c>
      <c r="EI108">
        <v>4</v>
      </c>
      <c r="EJ108">
        <v>3</v>
      </c>
      <c r="EK108">
        <v>2</v>
      </c>
      <c r="EL108">
        <v>1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V108">
        <v>14</v>
      </c>
      <c r="EW108">
        <v>2197</v>
      </c>
      <c r="EX108">
        <v>1728</v>
      </c>
      <c r="EY108">
        <v>1331</v>
      </c>
      <c r="EZ108">
        <v>1000</v>
      </c>
      <c r="FA108">
        <v>512</v>
      </c>
      <c r="FB108">
        <v>343</v>
      </c>
      <c r="FC108">
        <v>27</v>
      </c>
      <c r="FD108">
        <v>1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</row>
    <row r="109" spans="7:171" x14ac:dyDescent="0.2">
      <c r="G109" s="2"/>
      <c r="R109">
        <v>2</v>
      </c>
      <c r="S109">
        <v>14</v>
      </c>
      <c r="T109">
        <v>15</v>
      </c>
      <c r="U109" s="1">
        <v>7834</v>
      </c>
      <c r="V109">
        <f t="shared" si="124"/>
        <v>14</v>
      </c>
      <c r="W109">
        <f t="shared" si="123"/>
        <v>13</v>
      </c>
      <c r="X109">
        <f t="shared" si="123"/>
        <v>12</v>
      </c>
      <c r="Y109">
        <f t="shared" si="123"/>
        <v>11</v>
      </c>
      <c r="Z109">
        <f t="shared" si="123"/>
        <v>10</v>
      </c>
      <c r="AA109">
        <f t="shared" si="123"/>
        <v>9</v>
      </c>
      <c r="AB109">
        <f t="shared" si="123"/>
        <v>8</v>
      </c>
      <c r="AC109">
        <f t="shared" si="123"/>
        <v>7</v>
      </c>
      <c r="AD109">
        <f t="shared" si="123"/>
        <v>6</v>
      </c>
      <c r="AE109">
        <f t="shared" si="123"/>
        <v>5</v>
      </c>
      <c r="AF109">
        <f t="shared" si="123"/>
        <v>4</v>
      </c>
      <c r="AG109">
        <f t="shared" si="123"/>
        <v>3</v>
      </c>
      <c r="AH109">
        <f t="shared" si="123"/>
        <v>2</v>
      </c>
      <c r="AI109">
        <f t="shared" si="123"/>
        <v>1</v>
      </c>
      <c r="AJ109">
        <f t="shared" si="132"/>
        <v>1</v>
      </c>
      <c r="AK109">
        <f t="shared" si="132"/>
        <v>0</v>
      </c>
      <c r="AL109">
        <f t="shared" si="132"/>
        <v>0</v>
      </c>
      <c r="AM109">
        <f t="shared" si="132"/>
        <v>0</v>
      </c>
      <c r="AN109">
        <f t="shared" si="132"/>
        <v>0</v>
      </c>
      <c r="AO109">
        <f t="shared" si="132"/>
        <v>0</v>
      </c>
      <c r="AP109">
        <f t="shared" si="132"/>
        <v>0</v>
      </c>
      <c r="AQ109">
        <f t="shared" si="132"/>
        <v>0</v>
      </c>
      <c r="AR109">
        <f t="shared" si="132"/>
        <v>0</v>
      </c>
      <c r="AS109">
        <f t="shared" si="132"/>
        <v>0</v>
      </c>
      <c r="AT109">
        <f t="shared" si="132"/>
        <v>0</v>
      </c>
      <c r="AU109">
        <f t="shared" si="132"/>
        <v>0</v>
      </c>
      <c r="AV109">
        <f t="shared" si="132"/>
        <v>0</v>
      </c>
      <c r="AW109">
        <f t="shared" si="109"/>
        <v>0</v>
      </c>
      <c r="AX109">
        <f t="shared" si="133"/>
        <v>13</v>
      </c>
      <c r="AY109">
        <f t="shared" si="133"/>
        <v>12</v>
      </c>
      <c r="AZ109">
        <f t="shared" si="133"/>
        <v>11</v>
      </c>
      <c r="BA109">
        <f t="shared" si="133"/>
        <v>10</v>
      </c>
      <c r="BB109">
        <f t="shared" si="133"/>
        <v>9</v>
      </c>
      <c r="BC109">
        <f t="shared" si="133"/>
        <v>8</v>
      </c>
      <c r="BD109">
        <f t="shared" si="133"/>
        <v>7</v>
      </c>
      <c r="BE109">
        <f t="shared" si="133"/>
        <v>6</v>
      </c>
      <c r="BF109">
        <f t="shared" si="133"/>
        <v>5</v>
      </c>
      <c r="BG109">
        <f t="shared" si="133"/>
        <v>4</v>
      </c>
      <c r="BH109">
        <f t="shared" si="133"/>
        <v>3</v>
      </c>
      <c r="BI109">
        <f t="shared" si="133"/>
        <v>2</v>
      </c>
      <c r="BJ109">
        <f t="shared" si="133"/>
        <v>1</v>
      </c>
      <c r="BK109">
        <f t="shared" si="110"/>
        <v>0</v>
      </c>
      <c r="BL109">
        <f t="shared" si="113"/>
        <v>1</v>
      </c>
      <c r="BM109">
        <f t="shared" si="129"/>
        <v>2</v>
      </c>
      <c r="BN109">
        <f t="shared" si="89"/>
        <v>1</v>
      </c>
      <c r="BO109">
        <f t="shared" si="127"/>
        <v>0</v>
      </c>
      <c r="BP109">
        <f t="shared" si="127"/>
        <v>0</v>
      </c>
      <c r="BQ109">
        <f t="shared" si="127"/>
        <v>0</v>
      </c>
      <c r="BR109">
        <f t="shared" si="127"/>
        <v>0</v>
      </c>
      <c r="BS109">
        <f t="shared" si="127"/>
        <v>0</v>
      </c>
      <c r="BT109">
        <f t="shared" si="127"/>
        <v>0</v>
      </c>
      <c r="BU109">
        <f t="shared" si="127"/>
        <v>0</v>
      </c>
      <c r="BV109">
        <f t="shared" si="127"/>
        <v>0</v>
      </c>
      <c r="BW109">
        <f t="shared" si="127"/>
        <v>0</v>
      </c>
      <c r="BX109">
        <f t="shared" si="127"/>
        <v>0</v>
      </c>
      <c r="BY109">
        <f t="shared" si="127"/>
        <v>0</v>
      </c>
      <c r="BZ109">
        <f t="shared" si="127"/>
        <v>0</v>
      </c>
      <c r="CA109">
        <f t="shared" si="130"/>
        <v>14</v>
      </c>
      <c r="CB109">
        <f t="shared" si="90"/>
        <v>2197</v>
      </c>
      <c r="CC109">
        <f t="shared" si="128"/>
        <v>1728</v>
      </c>
      <c r="CD109">
        <f t="shared" si="128"/>
        <v>1331</v>
      </c>
      <c r="CE109">
        <f t="shared" si="128"/>
        <v>1000</v>
      </c>
      <c r="CF109">
        <f t="shared" si="128"/>
        <v>729</v>
      </c>
      <c r="CG109">
        <f t="shared" si="128"/>
        <v>512</v>
      </c>
      <c r="CH109">
        <f t="shared" si="128"/>
        <v>343</v>
      </c>
      <c r="CI109">
        <f t="shared" si="128"/>
        <v>216</v>
      </c>
      <c r="CJ109">
        <f t="shared" si="128"/>
        <v>125</v>
      </c>
      <c r="CK109">
        <f t="shared" si="128"/>
        <v>64</v>
      </c>
      <c r="CL109">
        <f t="shared" si="128"/>
        <v>27</v>
      </c>
      <c r="CM109">
        <f t="shared" si="128"/>
        <v>8</v>
      </c>
      <c r="CN109">
        <f t="shared" si="128"/>
        <v>1</v>
      </c>
      <c r="CO109">
        <f t="shared" si="131"/>
        <v>8.9662285142257758</v>
      </c>
      <c r="CS109">
        <f t="array" ref="CS109">MMULT(AJ109:BL109,CQ$3:CQ$31)</f>
        <v>8.9986643932443471</v>
      </c>
      <c r="CT109">
        <f t="array" ref="CT109">MMULT(BL109:CN109,CR$2:CR$30)</f>
        <v>8.9986643256744756</v>
      </c>
      <c r="CU109">
        <f t="shared" si="111"/>
        <v>-3.2435879018571256E-2</v>
      </c>
      <c r="CV109">
        <f t="shared" si="112"/>
        <v>-3.2435811448699781E-2</v>
      </c>
      <c r="CZ109">
        <f t="array" ref="CZ109">-LN(_xlfn.NORM.DIST(CO109,CX$3+MMULT(AJ109:BK109,CX$4:CX$31),CX$32,0))+CX$1*CX$33</f>
        <v>6.0544783951366421E-2</v>
      </c>
      <c r="DA109">
        <f t="array" ref="DA109">-LN(_xlfn.NORM.DIST(CO109,CY$3+MMULT(BM109:CN109,CY$4:CY$31),CY$32,0))+CY$1*CY$33</f>
        <v>-0.36499662946489236</v>
      </c>
      <c r="DB109">
        <f t="array" ref="DB109">MMULT(AJ109:AW109,CX$4:CX$17)</f>
        <v>0.37496015948069039</v>
      </c>
      <c r="DC109">
        <f t="array" ref="DC109">MMULT(BM109:BZ109,CY$4:CY$17)</f>
        <v>0.86452039660996949</v>
      </c>
      <c r="DD109">
        <f t="array" ref="DD109">MMULT(AX109:BK109,CX$18:CX$31)</f>
        <v>-2.9566909015703486</v>
      </c>
      <c r="DE109">
        <f t="array" ref="DE109">MMULT(CA109:CN109,CY$18:CY$31)</f>
        <v>-2.5084223472361917</v>
      </c>
      <c r="DO109">
        <f t="array" ref="DO109">-LN(_xlfn.GAMMA.DIST(U109,(1/DM$32)*EXP(DM$3+MMULT(AJ109:BK109,DM$4:DM$31)),DM$32,0))+DM$1*DM$34</f>
        <v>9.4438991302923831</v>
      </c>
      <c r="DP109">
        <f t="array" ref="DP109">-LN(_xlfn.GAMMA.DIST(U109,EXP(DN$3+MMULT(BM109:CN109,DN$4:DN$31))/DN$32,DN$32,0))+DN$1*DN$34</f>
        <v>9.2864726228031564</v>
      </c>
      <c r="DS109">
        <f t="array" ref="DS109">-LN(_xlfn.GAMMA.DIST(U109,EXP(DR$3+MMULT(BM109:CN109,DR$4:DR$31))/DR$32,DR$32,0))+DR$1*DR$34</f>
        <v>9.4431947554212865</v>
      </c>
      <c r="DW109">
        <v>9.4656640893368635</v>
      </c>
      <c r="DX109">
        <v>10.46751198150022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14</v>
      </c>
      <c r="EN109">
        <v>13</v>
      </c>
      <c r="EO109">
        <v>11</v>
      </c>
      <c r="EP109">
        <v>10</v>
      </c>
      <c r="EQ109">
        <v>8</v>
      </c>
      <c r="ER109">
        <v>6</v>
      </c>
      <c r="ES109">
        <v>3</v>
      </c>
      <c r="ET109">
        <v>2</v>
      </c>
      <c r="EV109">
        <v>1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15</v>
      </c>
      <c r="FE109">
        <v>2730</v>
      </c>
      <c r="FF109">
        <v>2184</v>
      </c>
      <c r="FG109">
        <v>1716</v>
      </c>
      <c r="FH109">
        <v>1320</v>
      </c>
      <c r="FI109">
        <v>990</v>
      </c>
      <c r="FJ109">
        <v>720</v>
      </c>
      <c r="FK109">
        <v>504</v>
      </c>
      <c r="FL109">
        <v>120</v>
      </c>
      <c r="FM109">
        <v>60</v>
      </c>
      <c r="FN109">
        <v>24</v>
      </c>
      <c r="FO109">
        <v>6</v>
      </c>
    </row>
    <row r="110" spans="7:171" x14ac:dyDescent="0.2">
      <c r="G110" s="2"/>
      <c r="R110">
        <v>3</v>
      </c>
      <c r="S110">
        <v>13</v>
      </c>
      <c r="T110">
        <v>15</v>
      </c>
      <c r="U110" s="1">
        <v>10549</v>
      </c>
      <c r="V110">
        <f t="shared" si="124"/>
        <v>14</v>
      </c>
      <c r="W110">
        <f t="shared" si="123"/>
        <v>13</v>
      </c>
      <c r="X110">
        <f t="shared" si="123"/>
        <v>12</v>
      </c>
      <c r="Y110">
        <f t="shared" si="123"/>
        <v>11</v>
      </c>
      <c r="Z110">
        <f t="shared" si="123"/>
        <v>10</v>
      </c>
      <c r="AA110">
        <f t="shared" si="123"/>
        <v>9</v>
      </c>
      <c r="AB110">
        <f t="shared" si="123"/>
        <v>8</v>
      </c>
      <c r="AC110">
        <f t="shared" si="123"/>
        <v>7</v>
      </c>
      <c r="AD110">
        <f t="shared" si="123"/>
        <v>6</v>
      </c>
      <c r="AE110">
        <f t="shared" si="123"/>
        <v>5</v>
      </c>
      <c r="AF110">
        <f t="shared" si="123"/>
        <v>4</v>
      </c>
      <c r="AG110">
        <f t="shared" si="123"/>
        <v>3</v>
      </c>
      <c r="AH110">
        <f t="shared" si="123"/>
        <v>2</v>
      </c>
      <c r="AI110">
        <f t="shared" si="123"/>
        <v>1</v>
      </c>
      <c r="AJ110">
        <f t="shared" si="132"/>
        <v>2</v>
      </c>
      <c r="AK110">
        <f t="shared" si="132"/>
        <v>1</v>
      </c>
      <c r="AL110">
        <f t="shared" si="132"/>
        <v>0</v>
      </c>
      <c r="AM110">
        <f t="shared" si="132"/>
        <v>0</v>
      </c>
      <c r="AN110">
        <f t="shared" si="132"/>
        <v>0</v>
      </c>
      <c r="AO110">
        <f t="shared" si="132"/>
        <v>0</v>
      </c>
      <c r="AP110">
        <f t="shared" si="132"/>
        <v>0</v>
      </c>
      <c r="AQ110">
        <f t="shared" si="132"/>
        <v>0</v>
      </c>
      <c r="AR110">
        <f t="shared" si="132"/>
        <v>0</v>
      </c>
      <c r="AS110">
        <f t="shared" si="132"/>
        <v>0</v>
      </c>
      <c r="AT110">
        <f t="shared" si="132"/>
        <v>0</v>
      </c>
      <c r="AU110">
        <f t="shared" si="132"/>
        <v>0</v>
      </c>
      <c r="AV110">
        <f t="shared" si="132"/>
        <v>0</v>
      </c>
      <c r="AW110">
        <f t="shared" si="109"/>
        <v>0</v>
      </c>
      <c r="AX110">
        <f t="shared" si="133"/>
        <v>12</v>
      </c>
      <c r="AY110">
        <f t="shared" si="133"/>
        <v>11</v>
      </c>
      <c r="AZ110">
        <f t="shared" si="133"/>
        <v>10</v>
      </c>
      <c r="BA110">
        <f t="shared" si="133"/>
        <v>9</v>
      </c>
      <c r="BB110">
        <f t="shared" si="133"/>
        <v>8</v>
      </c>
      <c r="BC110">
        <f t="shared" si="133"/>
        <v>7</v>
      </c>
      <c r="BD110">
        <f t="shared" si="133"/>
        <v>6</v>
      </c>
      <c r="BE110">
        <f t="shared" si="133"/>
        <v>5</v>
      </c>
      <c r="BF110">
        <f t="shared" si="133"/>
        <v>4</v>
      </c>
      <c r="BG110">
        <f t="shared" si="133"/>
        <v>3</v>
      </c>
      <c r="BH110">
        <f t="shared" si="133"/>
        <v>2</v>
      </c>
      <c r="BI110">
        <f t="shared" si="133"/>
        <v>1</v>
      </c>
      <c r="BJ110">
        <f t="shared" si="133"/>
        <v>0</v>
      </c>
      <c r="BK110">
        <f t="shared" si="110"/>
        <v>0</v>
      </c>
      <c r="BL110">
        <f t="shared" si="113"/>
        <v>1</v>
      </c>
      <c r="BM110">
        <f t="shared" si="129"/>
        <v>3</v>
      </c>
      <c r="BN110">
        <f t="shared" si="89"/>
        <v>8</v>
      </c>
      <c r="BO110">
        <f t="shared" si="127"/>
        <v>1</v>
      </c>
      <c r="BP110">
        <f t="shared" si="127"/>
        <v>0</v>
      </c>
      <c r="BQ110">
        <f t="shared" si="127"/>
        <v>0</v>
      </c>
      <c r="BR110">
        <f t="shared" si="127"/>
        <v>0</v>
      </c>
      <c r="BS110">
        <f t="shared" si="127"/>
        <v>0</v>
      </c>
      <c r="BT110">
        <f t="shared" si="127"/>
        <v>0</v>
      </c>
      <c r="BU110">
        <f t="shared" si="127"/>
        <v>0</v>
      </c>
      <c r="BV110">
        <f t="shared" si="127"/>
        <v>0</v>
      </c>
      <c r="BW110">
        <f t="shared" si="127"/>
        <v>0</v>
      </c>
      <c r="BX110">
        <f t="shared" si="127"/>
        <v>0</v>
      </c>
      <c r="BY110">
        <f t="shared" si="127"/>
        <v>0</v>
      </c>
      <c r="BZ110">
        <f t="shared" si="127"/>
        <v>0</v>
      </c>
      <c r="CA110">
        <f t="shared" si="130"/>
        <v>13</v>
      </c>
      <c r="CB110">
        <f t="shared" si="90"/>
        <v>1728</v>
      </c>
      <c r="CC110">
        <f t="shared" si="128"/>
        <v>1331</v>
      </c>
      <c r="CD110">
        <f t="shared" si="128"/>
        <v>1000</v>
      </c>
      <c r="CE110">
        <f t="shared" si="128"/>
        <v>729</v>
      </c>
      <c r="CF110">
        <f t="shared" si="128"/>
        <v>512</v>
      </c>
      <c r="CG110">
        <f t="shared" si="128"/>
        <v>343</v>
      </c>
      <c r="CH110">
        <f t="shared" si="128"/>
        <v>216</v>
      </c>
      <c r="CI110">
        <f t="shared" si="128"/>
        <v>125</v>
      </c>
      <c r="CJ110">
        <f t="shared" si="128"/>
        <v>64</v>
      </c>
      <c r="CK110">
        <f t="shared" si="128"/>
        <v>27</v>
      </c>
      <c r="CL110">
        <f t="shared" si="128"/>
        <v>8</v>
      </c>
      <c r="CM110">
        <f t="shared" si="128"/>
        <v>1</v>
      </c>
      <c r="CN110">
        <f t="shared" si="128"/>
        <v>0</v>
      </c>
      <c r="CO110">
        <f t="shared" si="131"/>
        <v>9.2637863476818083</v>
      </c>
      <c r="CS110">
        <f t="array" ref="CS110">MMULT(AJ110:BL110,CQ$3:CQ$31)</f>
        <v>9.3495861440537524</v>
      </c>
      <c r="CT110">
        <f t="array" ref="CT110">MMULT(BL110:CN110,CR$2:CR$30)</f>
        <v>9.349586259452721</v>
      </c>
      <c r="CU110">
        <f t="shared" si="111"/>
        <v>-8.5799796371944126E-2</v>
      </c>
      <c r="CV110">
        <f t="shared" si="112"/>
        <v>-8.5799911770912729E-2</v>
      </c>
      <c r="CZ110">
        <f t="array" ref="CZ110">-LN(_xlfn.NORM.DIST(CO110,CX$3+MMULT(AJ110:BK110,CX$4:CX$31),CX$32,0))+CX$1*CX$33</f>
        <v>-0.72843487794651995</v>
      </c>
      <c r="DA110">
        <f t="array" ref="DA110">-LN(_xlfn.NORM.DIST(CO110,CY$3+MMULT(BM110:CN110,CY$4:CY$31),CY$32,0))+CY$1*CY$33</f>
        <v>-0.80535356898261834</v>
      </c>
      <c r="DB110">
        <f t="array" ref="DB110">MMULT(AJ110:AW110,CX$4:CX$17)</f>
        <v>0.29266904743643024</v>
      </c>
      <c r="DC110">
        <f t="array" ref="DC110">MMULT(BM110:BZ110,CY$4:CY$17)</f>
        <v>0.80378726808709378</v>
      </c>
      <c r="DD110">
        <f t="array" ref="DD110">MMULT(AX110:BK110,CX$18:CX$31)</f>
        <v>-2.764646754388397</v>
      </c>
      <c r="DE110">
        <f t="array" ref="DE110">MMULT(CA110:CN110,CY$18:CY$31)</f>
        <v>-2.2386329969162979</v>
      </c>
      <c r="DO110">
        <f t="array" ref="DO110">-LN(_xlfn.GAMMA.DIST(U110,(1/DM$32)*EXP(DM$3+MMULT(AJ110:BK110,DM$4:DM$31)),DM$32,0))+DM$1*DM$34</f>
        <v>9.5083952314624618</v>
      </c>
      <c r="DP110">
        <f t="array" ref="DP110">-LN(_xlfn.GAMMA.DIST(U110,EXP(DN$3+MMULT(BM110:CN110,DN$4:DN$31))/DN$32,DN$32,0))+DN$1*DN$34</f>
        <v>9.4445360131543303</v>
      </c>
      <c r="DS110">
        <f t="array" ref="DS110">-LN(_xlfn.GAMMA.DIST(U110,EXP(DR$3+MMULT(BM110:CN110,DR$4:DR$31))/DR$32,DR$32,0))+DR$1*DR$34</f>
        <v>9.4712474280784225</v>
      </c>
      <c r="DW110">
        <v>9.467083410430595</v>
      </c>
      <c r="DX110">
        <v>10.653538659744221</v>
      </c>
      <c r="EB110">
        <v>1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13</v>
      </c>
      <c r="EN110">
        <v>12</v>
      </c>
      <c r="EO110">
        <v>10</v>
      </c>
      <c r="EP110">
        <v>9</v>
      </c>
      <c r="EQ110">
        <v>7</v>
      </c>
      <c r="ER110">
        <v>5</v>
      </c>
      <c r="ES110">
        <v>2</v>
      </c>
      <c r="ET110">
        <v>1</v>
      </c>
      <c r="EV110">
        <v>2</v>
      </c>
      <c r="EW110">
        <v>1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14</v>
      </c>
      <c r="FE110">
        <v>2197</v>
      </c>
      <c r="FF110">
        <v>1728</v>
      </c>
      <c r="FG110">
        <v>1331</v>
      </c>
      <c r="FH110">
        <v>1000</v>
      </c>
      <c r="FI110">
        <v>729</v>
      </c>
      <c r="FJ110">
        <v>512</v>
      </c>
      <c r="FK110">
        <v>343</v>
      </c>
      <c r="FL110">
        <v>64</v>
      </c>
      <c r="FM110">
        <v>27</v>
      </c>
      <c r="FN110">
        <v>8</v>
      </c>
      <c r="FO110">
        <v>1</v>
      </c>
    </row>
    <row r="111" spans="7:171" x14ac:dyDescent="0.2">
      <c r="G111" s="2"/>
      <c r="R111">
        <v>4</v>
      </c>
      <c r="S111">
        <v>12</v>
      </c>
      <c r="T111">
        <v>15</v>
      </c>
      <c r="U111" s="1">
        <v>8979</v>
      </c>
      <c r="V111">
        <f t="shared" si="124"/>
        <v>14</v>
      </c>
      <c r="W111">
        <f t="shared" si="123"/>
        <v>13</v>
      </c>
      <c r="X111">
        <f t="shared" si="123"/>
        <v>12</v>
      </c>
      <c r="Y111">
        <f t="shared" si="123"/>
        <v>11</v>
      </c>
      <c r="Z111">
        <f t="shared" si="123"/>
        <v>10</v>
      </c>
      <c r="AA111">
        <f t="shared" si="123"/>
        <v>9</v>
      </c>
      <c r="AB111">
        <f t="shared" si="123"/>
        <v>8</v>
      </c>
      <c r="AC111">
        <f t="shared" si="123"/>
        <v>7</v>
      </c>
      <c r="AD111">
        <f t="shared" si="123"/>
        <v>6</v>
      </c>
      <c r="AE111">
        <f t="shared" si="123"/>
        <v>5</v>
      </c>
      <c r="AF111">
        <f t="shared" si="123"/>
        <v>4</v>
      </c>
      <c r="AG111">
        <f t="shared" si="123"/>
        <v>3</v>
      </c>
      <c r="AH111">
        <f t="shared" si="123"/>
        <v>2</v>
      </c>
      <c r="AI111">
        <f t="shared" si="123"/>
        <v>1</v>
      </c>
      <c r="AJ111">
        <f t="shared" si="132"/>
        <v>3</v>
      </c>
      <c r="AK111">
        <f t="shared" si="132"/>
        <v>2</v>
      </c>
      <c r="AL111">
        <f t="shared" si="132"/>
        <v>1</v>
      </c>
      <c r="AM111">
        <f t="shared" si="132"/>
        <v>0</v>
      </c>
      <c r="AN111">
        <f t="shared" si="132"/>
        <v>0</v>
      </c>
      <c r="AO111">
        <f t="shared" si="132"/>
        <v>0</v>
      </c>
      <c r="AP111">
        <f t="shared" si="132"/>
        <v>0</v>
      </c>
      <c r="AQ111">
        <f t="shared" si="132"/>
        <v>0</v>
      </c>
      <c r="AR111">
        <f t="shared" si="132"/>
        <v>0</v>
      </c>
      <c r="AS111">
        <f t="shared" si="132"/>
        <v>0</v>
      </c>
      <c r="AT111">
        <f t="shared" si="132"/>
        <v>0</v>
      </c>
      <c r="AU111">
        <f t="shared" si="132"/>
        <v>0</v>
      </c>
      <c r="AV111">
        <f t="shared" si="132"/>
        <v>0</v>
      </c>
      <c r="AW111">
        <f t="shared" si="109"/>
        <v>0</v>
      </c>
      <c r="AX111">
        <f t="shared" si="133"/>
        <v>11</v>
      </c>
      <c r="AY111">
        <f t="shared" si="133"/>
        <v>10</v>
      </c>
      <c r="AZ111">
        <f t="shared" si="133"/>
        <v>9</v>
      </c>
      <c r="BA111">
        <f t="shared" si="133"/>
        <v>8</v>
      </c>
      <c r="BB111">
        <f t="shared" si="133"/>
        <v>7</v>
      </c>
      <c r="BC111">
        <f t="shared" si="133"/>
        <v>6</v>
      </c>
      <c r="BD111">
        <f t="shared" si="133"/>
        <v>5</v>
      </c>
      <c r="BE111">
        <f t="shared" si="133"/>
        <v>4</v>
      </c>
      <c r="BF111">
        <f t="shared" si="133"/>
        <v>3</v>
      </c>
      <c r="BG111">
        <f t="shared" si="133"/>
        <v>2</v>
      </c>
      <c r="BH111">
        <f t="shared" si="133"/>
        <v>1</v>
      </c>
      <c r="BI111">
        <f t="shared" si="133"/>
        <v>0</v>
      </c>
      <c r="BJ111">
        <f t="shared" si="133"/>
        <v>0</v>
      </c>
      <c r="BK111">
        <f t="shared" si="110"/>
        <v>0</v>
      </c>
      <c r="BL111">
        <f t="shared" si="113"/>
        <v>1</v>
      </c>
      <c r="BM111">
        <f t="shared" si="129"/>
        <v>4</v>
      </c>
      <c r="BN111">
        <f t="shared" si="89"/>
        <v>27</v>
      </c>
      <c r="BO111">
        <f t="shared" si="127"/>
        <v>8</v>
      </c>
      <c r="BP111">
        <f t="shared" si="127"/>
        <v>1</v>
      </c>
      <c r="BQ111">
        <f t="shared" si="127"/>
        <v>0</v>
      </c>
      <c r="BR111">
        <f t="shared" si="127"/>
        <v>0</v>
      </c>
      <c r="BS111">
        <f t="shared" si="127"/>
        <v>0</v>
      </c>
      <c r="BT111">
        <f t="shared" si="127"/>
        <v>0</v>
      </c>
      <c r="BU111">
        <f t="shared" si="127"/>
        <v>0</v>
      </c>
      <c r="BV111">
        <f t="shared" si="127"/>
        <v>0</v>
      </c>
      <c r="BW111">
        <f t="shared" si="127"/>
        <v>0</v>
      </c>
      <c r="BX111">
        <f t="shared" si="127"/>
        <v>0</v>
      </c>
      <c r="BY111">
        <f t="shared" si="127"/>
        <v>0</v>
      </c>
      <c r="BZ111">
        <f t="shared" si="127"/>
        <v>0</v>
      </c>
      <c r="CA111">
        <f t="shared" si="130"/>
        <v>12</v>
      </c>
      <c r="CB111">
        <f t="shared" si="90"/>
        <v>1331</v>
      </c>
      <c r="CC111">
        <f t="shared" si="128"/>
        <v>1000</v>
      </c>
      <c r="CD111">
        <f t="shared" si="128"/>
        <v>729</v>
      </c>
      <c r="CE111">
        <f t="shared" si="128"/>
        <v>512</v>
      </c>
      <c r="CF111">
        <f t="shared" si="128"/>
        <v>343</v>
      </c>
      <c r="CG111">
        <f t="shared" si="128"/>
        <v>216</v>
      </c>
      <c r="CH111">
        <f t="shared" si="128"/>
        <v>125</v>
      </c>
      <c r="CI111">
        <f t="shared" si="128"/>
        <v>64</v>
      </c>
      <c r="CJ111">
        <f t="shared" si="128"/>
        <v>27</v>
      </c>
      <c r="CK111">
        <f t="shared" si="128"/>
        <v>8</v>
      </c>
      <c r="CL111">
        <f t="shared" si="128"/>
        <v>1</v>
      </c>
      <c r="CM111">
        <f t="shared" si="128"/>
        <v>0</v>
      </c>
      <c r="CN111">
        <f t="shared" si="128"/>
        <v>0</v>
      </c>
      <c r="CO111">
        <f t="shared" si="131"/>
        <v>9.1026437965208089</v>
      </c>
      <c r="CS111">
        <f t="array" ref="CS111">MMULT(AJ111:BL111,CQ$3:CQ$31)</f>
        <v>9.2078031444329298</v>
      </c>
      <c r="CT111">
        <f t="array" ref="CT111">MMULT(BL111:CN111,CR$2:CR$30)</f>
        <v>9.2078032019135065</v>
      </c>
      <c r="CU111">
        <f t="shared" si="111"/>
        <v>-0.10515934791212089</v>
      </c>
      <c r="CV111">
        <f t="shared" si="112"/>
        <v>-0.10515940539269764</v>
      </c>
      <c r="CZ111">
        <f t="array" ref="CZ111">-LN(_xlfn.NORM.DIST(CO111,CX$3+MMULT(AJ111:BK111,CX$4:CX$31),CX$32,0))+CX$1*CX$33</f>
        <v>-0.68004121877147816</v>
      </c>
      <c r="DA111">
        <f t="array" ref="DA111">-LN(_xlfn.NORM.DIST(CO111,CY$3+MMULT(BM111:CN111,CY$4:CY$31),CY$32,0))+CY$1*CY$33</f>
        <v>-0.60526093788152524</v>
      </c>
      <c r="DB111">
        <f t="array" ref="DB111">MMULT(AJ111:AW111,CX$4:CX$17)</f>
        <v>2.4188062717725528E-2</v>
      </c>
      <c r="DC111">
        <f t="array" ref="DC111">MMULT(BM111:BZ111,CY$4:CY$17)</f>
        <v>0.52819134365223797</v>
      </c>
      <c r="DD111">
        <f t="array" ref="DD111">MMULT(AX111:BK111,CX$18:CX$31)</f>
        <v>-2.5890909805048312</v>
      </c>
      <c r="DE111">
        <f t="array" ref="DE111">MMULT(CA111:CN111,CY$18:CY$31)</f>
        <v>-2.0728361734627976</v>
      </c>
      <c r="DO111">
        <f t="array" ref="DO111">-LN(_xlfn.GAMMA.DIST(U111,(1/DM$32)*EXP(DM$3+MMULT(AJ111:BK111,DM$4:DM$31)),DM$32,0))+DM$1*DM$34</f>
        <v>9.3392819775933713</v>
      </c>
      <c r="DP111">
        <f t="array" ref="DP111">-LN(_xlfn.GAMMA.DIST(U111,EXP(DN$3+MMULT(BM111:CN111,DN$4:DN$31))/DN$32,DN$32,0))+DN$1*DN$34</f>
        <v>9.3651907939429933</v>
      </c>
      <c r="DS111">
        <f t="array" ref="DS111">-LN(_xlfn.GAMMA.DIST(U111,EXP(DR$3+MMULT(BM111:CN111,DR$4:DR$31))/DR$32,DR$32,0))+DR$1*DR$34</f>
        <v>9.3868815907074001</v>
      </c>
      <c r="DW111">
        <v>9.3351814773763948</v>
      </c>
      <c r="DX111">
        <v>10.557219798341995</v>
      </c>
      <c r="EB111">
        <v>2</v>
      </c>
      <c r="EC111">
        <v>1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12</v>
      </c>
      <c r="EN111">
        <v>11</v>
      </c>
      <c r="EO111">
        <v>9</v>
      </c>
      <c r="EP111">
        <v>8</v>
      </c>
      <c r="EQ111">
        <v>6</v>
      </c>
      <c r="ER111">
        <v>4</v>
      </c>
      <c r="ES111">
        <v>1</v>
      </c>
      <c r="ET111">
        <v>0</v>
      </c>
      <c r="EV111">
        <v>3</v>
      </c>
      <c r="EW111">
        <v>8</v>
      </c>
      <c r="EX111">
        <v>1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13</v>
      </c>
      <c r="FE111">
        <v>1728</v>
      </c>
      <c r="FF111">
        <v>1331</v>
      </c>
      <c r="FG111">
        <v>1000</v>
      </c>
      <c r="FH111">
        <v>729</v>
      </c>
      <c r="FI111">
        <v>512</v>
      </c>
      <c r="FJ111">
        <v>343</v>
      </c>
      <c r="FK111">
        <v>216</v>
      </c>
      <c r="FL111">
        <v>27</v>
      </c>
      <c r="FM111">
        <v>8</v>
      </c>
      <c r="FN111">
        <v>1</v>
      </c>
      <c r="FO111">
        <v>0</v>
      </c>
    </row>
    <row r="112" spans="7:171" x14ac:dyDescent="0.2">
      <c r="G112" s="2"/>
      <c r="R112">
        <v>5</v>
      </c>
      <c r="S112">
        <v>11</v>
      </c>
      <c r="T112">
        <v>15</v>
      </c>
      <c r="U112" s="1">
        <v>14458</v>
      </c>
      <c r="V112">
        <f t="shared" si="124"/>
        <v>14</v>
      </c>
      <c r="W112">
        <f t="shared" si="123"/>
        <v>13</v>
      </c>
      <c r="X112">
        <f t="shared" si="123"/>
        <v>12</v>
      </c>
      <c r="Y112">
        <f t="shared" si="123"/>
        <v>11</v>
      </c>
      <c r="Z112">
        <f t="shared" si="123"/>
        <v>10</v>
      </c>
      <c r="AA112">
        <f t="shared" si="123"/>
        <v>9</v>
      </c>
      <c r="AB112">
        <f t="shared" si="123"/>
        <v>8</v>
      </c>
      <c r="AC112">
        <f t="shared" si="123"/>
        <v>7</v>
      </c>
      <c r="AD112">
        <f t="shared" si="123"/>
        <v>6</v>
      </c>
      <c r="AE112">
        <f t="shared" si="123"/>
        <v>5</v>
      </c>
      <c r="AF112">
        <f t="shared" si="123"/>
        <v>4</v>
      </c>
      <c r="AG112">
        <f t="shared" si="123"/>
        <v>3</v>
      </c>
      <c r="AH112">
        <f t="shared" si="123"/>
        <v>2</v>
      </c>
      <c r="AI112">
        <f t="shared" si="123"/>
        <v>1</v>
      </c>
      <c r="AJ112">
        <f t="shared" si="132"/>
        <v>4</v>
      </c>
      <c r="AK112">
        <f t="shared" si="132"/>
        <v>3</v>
      </c>
      <c r="AL112">
        <f t="shared" si="132"/>
        <v>2</v>
      </c>
      <c r="AM112">
        <f t="shared" si="132"/>
        <v>1</v>
      </c>
      <c r="AN112">
        <f t="shared" si="132"/>
        <v>0</v>
      </c>
      <c r="AO112">
        <f t="shared" si="132"/>
        <v>0</v>
      </c>
      <c r="AP112">
        <f t="shared" si="132"/>
        <v>0</v>
      </c>
      <c r="AQ112">
        <f t="shared" si="132"/>
        <v>0</v>
      </c>
      <c r="AR112">
        <f t="shared" si="132"/>
        <v>0</v>
      </c>
      <c r="AS112">
        <f t="shared" si="132"/>
        <v>0</v>
      </c>
      <c r="AT112">
        <f t="shared" si="132"/>
        <v>0</v>
      </c>
      <c r="AU112">
        <f t="shared" si="132"/>
        <v>0</v>
      </c>
      <c r="AV112">
        <f t="shared" si="132"/>
        <v>0</v>
      </c>
      <c r="AW112">
        <f t="shared" si="109"/>
        <v>0</v>
      </c>
      <c r="AX112">
        <f t="shared" si="133"/>
        <v>10</v>
      </c>
      <c r="AY112">
        <f t="shared" si="133"/>
        <v>9</v>
      </c>
      <c r="AZ112">
        <f t="shared" si="133"/>
        <v>8</v>
      </c>
      <c r="BA112">
        <f t="shared" si="133"/>
        <v>7</v>
      </c>
      <c r="BB112">
        <f t="shared" si="133"/>
        <v>6</v>
      </c>
      <c r="BC112">
        <f t="shared" si="133"/>
        <v>5</v>
      </c>
      <c r="BD112">
        <f t="shared" si="133"/>
        <v>4</v>
      </c>
      <c r="BE112">
        <f t="shared" si="133"/>
        <v>3</v>
      </c>
      <c r="BF112">
        <f t="shared" si="133"/>
        <v>2</v>
      </c>
      <c r="BG112">
        <f t="shared" si="133"/>
        <v>1</v>
      </c>
      <c r="BH112">
        <f t="shared" si="133"/>
        <v>0</v>
      </c>
      <c r="BI112">
        <f t="shared" si="133"/>
        <v>0</v>
      </c>
      <c r="BJ112">
        <f t="shared" si="133"/>
        <v>0</v>
      </c>
      <c r="BK112">
        <f t="shared" si="110"/>
        <v>0</v>
      </c>
      <c r="BL112">
        <f t="shared" si="113"/>
        <v>1</v>
      </c>
      <c r="BM112">
        <f t="shared" si="129"/>
        <v>5</v>
      </c>
      <c r="BN112">
        <f t="shared" si="89"/>
        <v>64</v>
      </c>
      <c r="BO112">
        <f t="shared" si="127"/>
        <v>27</v>
      </c>
      <c r="BP112">
        <f t="shared" si="127"/>
        <v>8</v>
      </c>
      <c r="BQ112">
        <f t="shared" si="127"/>
        <v>1</v>
      </c>
      <c r="BR112">
        <f t="shared" si="127"/>
        <v>0</v>
      </c>
      <c r="BS112">
        <f t="shared" si="127"/>
        <v>0</v>
      </c>
      <c r="BT112">
        <f t="shared" si="127"/>
        <v>0</v>
      </c>
      <c r="BU112">
        <f t="shared" si="127"/>
        <v>0</v>
      </c>
      <c r="BV112">
        <f t="shared" si="127"/>
        <v>0</v>
      </c>
      <c r="BW112">
        <f t="shared" si="127"/>
        <v>0</v>
      </c>
      <c r="BX112">
        <f t="shared" si="127"/>
        <v>0</v>
      </c>
      <c r="BY112">
        <f t="shared" si="127"/>
        <v>0</v>
      </c>
      <c r="BZ112">
        <f t="shared" si="127"/>
        <v>0</v>
      </c>
      <c r="CA112">
        <f t="shared" si="130"/>
        <v>11</v>
      </c>
      <c r="CB112">
        <f t="shared" si="90"/>
        <v>1000</v>
      </c>
      <c r="CC112">
        <f t="shared" si="128"/>
        <v>729</v>
      </c>
      <c r="CD112">
        <f t="shared" si="128"/>
        <v>512</v>
      </c>
      <c r="CE112">
        <f t="shared" si="128"/>
        <v>343</v>
      </c>
      <c r="CF112">
        <f t="shared" si="128"/>
        <v>216</v>
      </c>
      <c r="CG112">
        <f t="shared" si="128"/>
        <v>125</v>
      </c>
      <c r="CH112">
        <f t="shared" si="128"/>
        <v>64</v>
      </c>
      <c r="CI112">
        <f t="shared" si="128"/>
        <v>27</v>
      </c>
      <c r="CJ112">
        <f t="shared" si="128"/>
        <v>8</v>
      </c>
      <c r="CK112">
        <f t="shared" si="128"/>
        <v>1</v>
      </c>
      <c r="CL112">
        <f t="shared" si="128"/>
        <v>0</v>
      </c>
      <c r="CM112">
        <f t="shared" si="128"/>
        <v>0</v>
      </c>
      <c r="CN112">
        <f t="shared" si="128"/>
        <v>0</v>
      </c>
      <c r="CO112">
        <f t="shared" si="131"/>
        <v>9.5790031735602419</v>
      </c>
      <c r="CS112">
        <f t="array" ref="CS112">MMULT(AJ112:BL112,CQ$3:CQ$31)</f>
        <v>9.3883976412221326</v>
      </c>
      <c r="CT112">
        <f t="array" ref="CT112">MMULT(BL112:CN112,CR$2:CR$30)</f>
        <v>9.3883977177124223</v>
      </c>
      <c r="CU112">
        <f t="shared" si="111"/>
        <v>0.19060553233810928</v>
      </c>
      <c r="CV112">
        <f t="shared" si="112"/>
        <v>0.19060545584781963</v>
      </c>
      <c r="CZ112">
        <f t="array" ref="CZ112">-LN(_xlfn.NORM.DIST(CO112,CX$3+MMULT(AJ112:BK112,CX$4:CX$31),CX$32,0))+CX$1*CX$33</f>
        <v>-0.39524628977271264</v>
      </c>
      <c r="DA112">
        <f t="array" ref="DA112">-LN(_xlfn.NORM.DIST(CO112,CY$3+MMULT(BM112:CN112,CY$4:CY$31),CY$32,0))+CY$1*CY$33</f>
        <v>-0.12910720205673726</v>
      </c>
      <c r="DB112">
        <f t="array" ref="DB112">MMULT(AJ112:AW112,CX$4:CX$17)</f>
        <v>0.22362936935993361</v>
      </c>
      <c r="DC112">
        <f t="array" ref="DC112">MMULT(BM112:BZ112,CY$4:CY$17)</f>
        <v>0.66812302016973479</v>
      </c>
      <c r="DD112">
        <f t="array" ref="DD112">MMULT(AX112:BK112,CX$18:CX$31)</f>
        <v>-2.4674885885242253</v>
      </c>
      <c r="DE112">
        <f t="array" ref="DE112">MMULT(CA112:CN112,CY$18:CY$31)</f>
        <v>-1.9873792655786653</v>
      </c>
      <c r="DO112">
        <f t="array" ref="DO112">-LN(_xlfn.GAMMA.DIST(U112,(1/DM$32)*EXP(DM$3+MMULT(AJ112:BK112,DM$4:DM$31)),DM$32,0))+DM$1*DM$34</f>
        <v>9.8878458048066999</v>
      </c>
      <c r="DP112">
        <f t="array" ref="DP112">-LN(_xlfn.GAMMA.DIST(U112,EXP(DN$3+MMULT(BM112:CN112,DN$4:DN$31))/DN$32,DN$32,0))+DN$1*DN$34</f>
        <v>9.9765323829161225</v>
      </c>
      <c r="DS112">
        <f t="array" ref="DS112">-LN(_xlfn.GAMMA.DIST(U112,EXP(DR$3+MMULT(BM112:CN112,DR$4:DR$31))/DR$32,DR$32,0))+DR$1*DR$34</f>
        <v>9.7405489864394852</v>
      </c>
      <c r="DW112">
        <v>9.9093330892459761</v>
      </c>
      <c r="DX112">
        <v>10.833818201095632</v>
      </c>
      <c r="EB112">
        <v>3</v>
      </c>
      <c r="EC112">
        <v>2</v>
      </c>
      <c r="ED112">
        <v>1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11</v>
      </c>
      <c r="EN112">
        <v>10</v>
      </c>
      <c r="EO112">
        <v>8</v>
      </c>
      <c r="EP112">
        <v>7</v>
      </c>
      <c r="EQ112">
        <v>5</v>
      </c>
      <c r="ER112">
        <v>3</v>
      </c>
      <c r="ES112">
        <v>0</v>
      </c>
      <c r="ET112">
        <v>0</v>
      </c>
      <c r="EV112">
        <v>4</v>
      </c>
      <c r="EW112">
        <v>27</v>
      </c>
      <c r="EX112">
        <v>8</v>
      </c>
      <c r="EY112">
        <v>1</v>
      </c>
      <c r="EZ112">
        <v>0</v>
      </c>
      <c r="FA112">
        <v>0</v>
      </c>
      <c r="FB112">
        <v>0</v>
      </c>
      <c r="FC112">
        <v>0</v>
      </c>
      <c r="FD112">
        <v>12</v>
      </c>
      <c r="FE112">
        <v>1331</v>
      </c>
      <c r="FF112">
        <v>1000</v>
      </c>
      <c r="FG112">
        <v>729</v>
      </c>
      <c r="FH112">
        <v>512</v>
      </c>
      <c r="FI112">
        <v>343</v>
      </c>
      <c r="FJ112">
        <v>216</v>
      </c>
      <c r="FK112">
        <v>125</v>
      </c>
      <c r="FL112">
        <v>8</v>
      </c>
      <c r="FM112">
        <v>1</v>
      </c>
      <c r="FN112">
        <v>0</v>
      </c>
      <c r="FO112">
        <v>0</v>
      </c>
    </row>
    <row r="113" spans="7:171" x14ac:dyDescent="0.2">
      <c r="G113" s="2"/>
      <c r="R113">
        <v>6</v>
      </c>
      <c r="S113">
        <v>10</v>
      </c>
      <c r="T113">
        <v>15</v>
      </c>
      <c r="U113" s="1">
        <v>21589</v>
      </c>
      <c r="V113">
        <f t="shared" si="124"/>
        <v>14</v>
      </c>
      <c r="W113">
        <f t="shared" ref="W113:AI113" si="135">MAX(0,1+$T113-W$1)</f>
        <v>13</v>
      </c>
      <c r="X113">
        <f t="shared" si="135"/>
        <v>12</v>
      </c>
      <c r="Y113">
        <f t="shared" si="135"/>
        <v>11</v>
      </c>
      <c r="Z113">
        <f t="shared" si="135"/>
        <v>10</v>
      </c>
      <c r="AA113">
        <f t="shared" si="135"/>
        <v>9</v>
      </c>
      <c r="AB113">
        <f t="shared" si="135"/>
        <v>8</v>
      </c>
      <c r="AC113">
        <f t="shared" si="135"/>
        <v>7</v>
      </c>
      <c r="AD113">
        <f t="shared" si="135"/>
        <v>6</v>
      </c>
      <c r="AE113">
        <f t="shared" si="135"/>
        <v>5</v>
      </c>
      <c r="AF113">
        <f t="shared" si="135"/>
        <v>4</v>
      </c>
      <c r="AG113">
        <f t="shared" si="135"/>
        <v>3</v>
      </c>
      <c r="AH113">
        <f t="shared" si="135"/>
        <v>2</v>
      </c>
      <c r="AI113">
        <f t="shared" si="135"/>
        <v>1</v>
      </c>
      <c r="AJ113">
        <f t="shared" si="132"/>
        <v>5</v>
      </c>
      <c r="AK113">
        <f t="shared" si="132"/>
        <v>4</v>
      </c>
      <c r="AL113">
        <f t="shared" si="132"/>
        <v>3</v>
      </c>
      <c r="AM113">
        <f t="shared" si="132"/>
        <v>2</v>
      </c>
      <c r="AN113">
        <f t="shared" si="132"/>
        <v>1</v>
      </c>
      <c r="AO113">
        <f t="shared" si="132"/>
        <v>0</v>
      </c>
      <c r="AP113">
        <f t="shared" si="132"/>
        <v>0</v>
      </c>
      <c r="AQ113">
        <f t="shared" si="132"/>
        <v>0</v>
      </c>
      <c r="AR113">
        <f t="shared" si="132"/>
        <v>0</v>
      </c>
      <c r="AS113">
        <f t="shared" si="132"/>
        <v>0</v>
      </c>
      <c r="AT113">
        <f t="shared" si="132"/>
        <v>0</v>
      </c>
      <c r="AU113">
        <f t="shared" si="132"/>
        <v>0</v>
      </c>
      <c r="AV113">
        <f t="shared" si="132"/>
        <v>0</v>
      </c>
      <c r="AW113">
        <f t="shared" si="109"/>
        <v>0</v>
      </c>
      <c r="AX113">
        <f t="shared" si="133"/>
        <v>9</v>
      </c>
      <c r="AY113">
        <f t="shared" si="133"/>
        <v>8</v>
      </c>
      <c r="AZ113">
        <f t="shared" si="133"/>
        <v>7</v>
      </c>
      <c r="BA113">
        <f t="shared" si="133"/>
        <v>6</v>
      </c>
      <c r="BB113">
        <f t="shared" si="133"/>
        <v>5</v>
      </c>
      <c r="BC113">
        <f t="shared" si="133"/>
        <v>4</v>
      </c>
      <c r="BD113">
        <f t="shared" si="133"/>
        <v>3</v>
      </c>
      <c r="BE113">
        <f t="shared" si="133"/>
        <v>2</v>
      </c>
      <c r="BF113">
        <f t="shared" si="133"/>
        <v>1</v>
      </c>
      <c r="BG113">
        <f t="shared" si="133"/>
        <v>0</v>
      </c>
      <c r="BH113">
        <f t="shared" si="133"/>
        <v>0</v>
      </c>
      <c r="BI113">
        <f t="shared" si="133"/>
        <v>0</v>
      </c>
      <c r="BJ113">
        <f t="shared" si="133"/>
        <v>0</v>
      </c>
      <c r="BK113">
        <f t="shared" si="110"/>
        <v>0</v>
      </c>
      <c r="BL113">
        <f t="shared" si="113"/>
        <v>1</v>
      </c>
      <c r="BM113">
        <f t="shared" si="129"/>
        <v>6</v>
      </c>
      <c r="BN113">
        <f t="shared" si="89"/>
        <v>125</v>
      </c>
      <c r="BO113">
        <f t="shared" si="127"/>
        <v>64</v>
      </c>
      <c r="BP113">
        <f t="shared" si="127"/>
        <v>27</v>
      </c>
      <c r="BQ113">
        <f t="shared" si="127"/>
        <v>8</v>
      </c>
      <c r="BR113">
        <f t="shared" si="127"/>
        <v>1</v>
      </c>
      <c r="BS113">
        <f t="shared" si="127"/>
        <v>0</v>
      </c>
      <c r="BT113">
        <f t="shared" si="127"/>
        <v>0</v>
      </c>
      <c r="BU113">
        <f t="shared" si="127"/>
        <v>0</v>
      </c>
      <c r="BV113">
        <f t="shared" si="127"/>
        <v>0</v>
      </c>
      <c r="BW113">
        <f t="shared" si="127"/>
        <v>0</v>
      </c>
      <c r="BX113">
        <f t="shared" si="127"/>
        <v>0</v>
      </c>
      <c r="BY113">
        <f t="shared" si="127"/>
        <v>0</v>
      </c>
      <c r="BZ113">
        <f t="shared" si="127"/>
        <v>0</v>
      </c>
      <c r="CA113">
        <f t="shared" si="130"/>
        <v>10</v>
      </c>
      <c r="CB113">
        <f t="shared" si="90"/>
        <v>729</v>
      </c>
      <c r="CC113">
        <f t="shared" si="128"/>
        <v>512</v>
      </c>
      <c r="CD113">
        <f t="shared" si="128"/>
        <v>343</v>
      </c>
      <c r="CE113">
        <f t="shared" si="128"/>
        <v>216</v>
      </c>
      <c r="CF113">
        <f t="shared" si="128"/>
        <v>125</v>
      </c>
      <c r="CG113">
        <f t="shared" si="128"/>
        <v>64</v>
      </c>
      <c r="CH113">
        <f t="shared" si="128"/>
        <v>27</v>
      </c>
      <c r="CI113">
        <f t="shared" si="128"/>
        <v>8</v>
      </c>
      <c r="CJ113">
        <f t="shared" si="128"/>
        <v>1</v>
      </c>
      <c r="CK113">
        <f t="shared" si="128"/>
        <v>0</v>
      </c>
      <c r="CL113">
        <f t="shared" si="128"/>
        <v>0</v>
      </c>
      <c r="CM113">
        <f t="shared" si="128"/>
        <v>0</v>
      </c>
      <c r="CN113">
        <f t="shared" si="128"/>
        <v>0</v>
      </c>
      <c r="CO113">
        <f t="shared" si="131"/>
        <v>9.9799392046964588</v>
      </c>
      <c r="CS113">
        <f t="array" ref="CS113">MMULT(AJ113:BL113,CQ$3:CQ$31)</f>
        <v>9.9823605308476733</v>
      </c>
      <c r="CT113">
        <f t="array" ref="CT113">MMULT(BL113:CN113,CR$2:CR$30)</f>
        <v>9.9823605937797915</v>
      </c>
      <c r="CU113">
        <f t="shared" si="111"/>
        <v>-2.4213261512144868E-3</v>
      </c>
      <c r="CV113">
        <f t="shared" si="112"/>
        <v>-2.4213890833326701E-3</v>
      </c>
      <c r="CZ113">
        <f t="array" ref="CZ113">-LN(_xlfn.NORM.DIST(CO113,CX$3+MMULT(AJ113:BK113,CX$4:CX$31),CX$32,0))+CX$1*CX$33</f>
        <v>-0.73465594347132201</v>
      </c>
      <c r="DA113">
        <f t="array" ref="DA113">-LN(_xlfn.NORM.DIST(CO113,CY$3+MMULT(BM113:CN113,CY$4:CY$31),CY$32,0))+CY$1*CY$33</f>
        <v>-0.80911901442171796</v>
      </c>
      <c r="DB113">
        <f t="array" ref="DB113">MMULT(AJ113:AW113,CX$4:CX$17)</f>
        <v>0.59551725590811544</v>
      </c>
      <c r="DC113">
        <f t="array" ref="DC113">MMULT(BM113:BZ113,CY$4:CY$17)</f>
        <v>1.0878013793346686</v>
      </c>
      <c r="DD113">
        <f t="array" ref="DD113">MMULT(AX113:BK113,CX$18:CX$31)</f>
        <v>-2.3457887156085664</v>
      </c>
      <c r="DE113">
        <f t="array" ref="DE113">MMULT(CA113:CN113,CY$18:CY$31)</f>
        <v>-1.8878193065060986</v>
      </c>
      <c r="DO113">
        <f t="array" ref="DO113">-LN(_xlfn.GAMMA.DIST(U113,(1/DM$32)*EXP(DM$3+MMULT(AJ113:BK113,DM$4:DM$31)),DM$32,0))+DM$1*DM$34</f>
        <v>9.8111242367928853</v>
      </c>
      <c r="DP113">
        <f t="array" ref="DP113">-LN(_xlfn.GAMMA.DIST(U113,EXP(DN$3+MMULT(BM113:CN113,DN$4:DN$31))/DN$32,DN$32,0))+DN$1*DN$34</f>
        <v>9.8611054635334412</v>
      </c>
      <c r="DS113">
        <f t="array" ref="DS113">-LN(_xlfn.GAMMA.DIST(U113,EXP(DR$3+MMULT(BM113:CN113,DR$4:DR$31))/DR$32,DR$32,0))+DR$1*DR$34</f>
        <v>9.8342514538661181</v>
      </c>
      <c r="DW113">
        <v>9.8199015325208467</v>
      </c>
      <c r="DX113">
        <v>11.862334380700672</v>
      </c>
      <c r="EB113">
        <v>4</v>
      </c>
      <c r="EC113">
        <v>3</v>
      </c>
      <c r="ED113">
        <v>2</v>
      </c>
      <c r="EE113">
        <v>1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10</v>
      </c>
      <c r="EN113">
        <v>9</v>
      </c>
      <c r="EO113">
        <v>7</v>
      </c>
      <c r="EP113">
        <v>6</v>
      </c>
      <c r="EQ113">
        <v>4</v>
      </c>
      <c r="ER113">
        <v>2</v>
      </c>
      <c r="ES113">
        <v>0</v>
      </c>
      <c r="ET113">
        <v>0</v>
      </c>
      <c r="EV113">
        <v>5</v>
      </c>
      <c r="EW113">
        <v>64</v>
      </c>
      <c r="EX113">
        <v>27</v>
      </c>
      <c r="EY113">
        <v>8</v>
      </c>
      <c r="EZ113">
        <v>1</v>
      </c>
      <c r="FA113">
        <v>0</v>
      </c>
      <c r="FB113">
        <v>0</v>
      </c>
      <c r="FC113">
        <v>0</v>
      </c>
      <c r="FD113">
        <v>11</v>
      </c>
      <c r="FE113">
        <v>1000</v>
      </c>
      <c r="FF113">
        <v>729</v>
      </c>
      <c r="FG113">
        <v>512</v>
      </c>
      <c r="FH113">
        <v>343</v>
      </c>
      <c r="FI113">
        <v>216</v>
      </c>
      <c r="FJ113">
        <v>125</v>
      </c>
      <c r="FK113">
        <v>64</v>
      </c>
      <c r="FL113">
        <v>1</v>
      </c>
      <c r="FM113">
        <v>0</v>
      </c>
      <c r="FN113">
        <v>0</v>
      </c>
      <c r="FO113">
        <v>0</v>
      </c>
    </row>
    <row r="114" spans="7:171" x14ac:dyDescent="0.2">
      <c r="G114" s="2"/>
      <c r="R114">
        <v>7</v>
      </c>
      <c r="S114">
        <v>9</v>
      </c>
      <c r="T114">
        <v>15</v>
      </c>
      <c r="U114" s="1">
        <v>35453</v>
      </c>
      <c r="V114">
        <f t="shared" ref="V114:AI122" si="136">MAX(0,1+$T114-V$1)</f>
        <v>14</v>
      </c>
      <c r="W114">
        <f t="shared" si="136"/>
        <v>13</v>
      </c>
      <c r="X114">
        <f t="shared" si="136"/>
        <v>12</v>
      </c>
      <c r="Y114">
        <f t="shared" si="136"/>
        <v>11</v>
      </c>
      <c r="Z114">
        <f t="shared" si="136"/>
        <v>10</v>
      </c>
      <c r="AA114">
        <f t="shared" si="136"/>
        <v>9</v>
      </c>
      <c r="AB114">
        <f t="shared" si="136"/>
        <v>8</v>
      </c>
      <c r="AC114">
        <f t="shared" si="136"/>
        <v>7</v>
      </c>
      <c r="AD114">
        <f t="shared" si="136"/>
        <v>6</v>
      </c>
      <c r="AE114">
        <f t="shared" si="136"/>
        <v>5</v>
      </c>
      <c r="AF114">
        <f t="shared" si="136"/>
        <v>4</v>
      </c>
      <c r="AG114">
        <f t="shared" si="136"/>
        <v>3</v>
      </c>
      <c r="AH114">
        <f t="shared" si="136"/>
        <v>2</v>
      </c>
      <c r="AI114">
        <f t="shared" si="136"/>
        <v>1</v>
      </c>
      <c r="AJ114">
        <f t="shared" ref="AJ114:AV122" si="137">MAX(0,1+$R114-AJ$1)</f>
        <v>6</v>
      </c>
      <c r="AK114">
        <f t="shared" si="137"/>
        <v>5</v>
      </c>
      <c r="AL114">
        <f t="shared" si="137"/>
        <v>4</v>
      </c>
      <c r="AM114">
        <f t="shared" si="137"/>
        <v>3</v>
      </c>
      <c r="AN114">
        <f t="shared" si="137"/>
        <v>2</v>
      </c>
      <c r="AO114">
        <f t="shared" si="137"/>
        <v>1</v>
      </c>
      <c r="AP114">
        <f t="shared" si="137"/>
        <v>0</v>
      </c>
      <c r="AQ114">
        <f t="shared" si="137"/>
        <v>0</v>
      </c>
      <c r="AR114">
        <f t="shared" si="137"/>
        <v>0</v>
      </c>
      <c r="AS114">
        <f t="shared" si="137"/>
        <v>0</v>
      </c>
      <c r="AT114">
        <f t="shared" si="137"/>
        <v>0</v>
      </c>
      <c r="AU114">
        <f t="shared" si="137"/>
        <v>0</v>
      </c>
      <c r="AV114">
        <f t="shared" si="137"/>
        <v>0</v>
      </c>
      <c r="AW114">
        <f t="shared" si="109"/>
        <v>0</v>
      </c>
      <c r="AX114">
        <f t="shared" ref="AX114:BJ122" si="138">MAX(0,1+$S114-AX$1)</f>
        <v>8</v>
      </c>
      <c r="AY114">
        <f t="shared" si="138"/>
        <v>7</v>
      </c>
      <c r="AZ114">
        <f t="shared" si="138"/>
        <v>6</v>
      </c>
      <c r="BA114">
        <f t="shared" si="138"/>
        <v>5</v>
      </c>
      <c r="BB114">
        <f t="shared" si="138"/>
        <v>4</v>
      </c>
      <c r="BC114">
        <f t="shared" si="138"/>
        <v>3</v>
      </c>
      <c r="BD114">
        <f t="shared" si="138"/>
        <v>2</v>
      </c>
      <c r="BE114">
        <f t="shared" si="138"/>
        <v>1</v>
      </c>
      <c r="BF114">
        <f t="shared" si="138"/>
        <v>0</v>
      </c>
      <c r="BG114">
        <f t="shared" si="138"/>
        <v>0</v>
      </c>
      <c r="BH114">
        <f t="shared" si="138"/>
        <v>0</v>
      </c>
      <c r="BI114">
        <f t="shared" si="138"/>
        <v>0</v>
      </c>
      <c r="BJ114">
        <f t="shared" si="138"/>
        <v>0</v>
      </c>
      <c r="BK114">
        <f t="shared" si="110"/>
        <v>0</v>
      </c>
      <c r="BL114">
        <f t="shared" si="113"/>
        <v>1</v>
      </c>
      <c r="BM114">
        <f t="shared" si="129"/>
        <v>7</v>
      </c>
      <c r="BN114">
        <f t="shared" si="89"/>
        <v>216</v>
      </c>
      <c r="BO114">
        <f t="shared" si="127"/>
        <v>125</v>
      </c>
      <c r="BP114">
        <f t="shared" si="127"/>
        <v>64</v>
      </c>
      <c r="BQ114">
        <f t="shared" si="127"/>
        <v>27</v>
      </c>
      <c r="BR114">
        <f t="shared" si="127"/>
        <v>8</v>
      </c>
      <c r="BS114">
        <f t="shared" si="127"/>
        <v>1</v>
      </c>
      <c r="BT114">
        <f t="shared" si="127"/>
        <v>0</v>
      </c>
      <c r="BU114">
        <f t="shared" si="127"/>
        <v>0</v>
      </c>
      <c r="BV114">
        <f t="shared" si="127"/>
        <v>0</v>
      </c>
      <c r="BW114">
        <f t="shared" si="127"/>
        <v>0</v>
      </c>
      <c r="BX114">
        <f t="shared" si="127"/>
        <v>0</v>
      </c>
      <c r="BY114">
        <f t="shared" si="127"/>
        <v>0</v>
      </c>
      <c r="BZ114">
        <f t="shared" si="127"/>
        <v>0</v>
      </c>
      <c r="CA114">
        <f t="shared" si="130"/>
        <v>9</v>
      </c>
      <c r="CB114">
        <f t="shared" si="90"/>
        <v>512</v>
      </c>
      <c r="CC114">
        <f t="shared" si="128"/>
        <v>343</v>
      </c>
      <c r="CD114">
        <f t="shared" si="128"/>
        <v>216</v>
      </c>
      <c r="CE114">
        <f t="shared" si="128"/>
        <v>125</v>
      </c>
      <c r="CF114">
        <f t="shared" si="128"/>
        <v>64</v>
      </c>
      <c r="CG114">
        <f t="shared" si="128"/>
        <v>27</v>
      </c>
      <c r="CH114">
        <f t="shared" si="128"/>
        <v>8</v>
      </c>
      <c r="CI114">
        <f t="shared" si="128"/>
        <v>1</v>
      </c>
      <c r="CJ114">
        <f t="shared" si="128"/>
        <v>0</v>
      </c>
      <c r="CK114">
        <f t="shared" si="128"/>
        <v>0</v>
      </c>
      <c r="CL114">
        <f t="shared" si="128"/>
        <v>0</v>
      </c>
      <c r="CM114">
        <f t="shared" si="128"/>
        <v>0</v>
      </c>
      <c r="CN114">
        <f t="shared" si="128"/>
        <v>0</v>
      </c>
      <c r="CO114">
        <f t="shared" si="131"/>
        <v>10.475963154613808</v>
      </c>
      <c r="CS114">
        <f t="array" ref="CS114">MMULT(AJ114:BL114,CQ$3:CQ$31)</f>
        <v>10.431333324904124</v>
      </c>
      <c r="CT114">
        <f t="array" ref="CT114">MMULT(BL114:CN114,CR$2:CR$30)</f>
        <v>10.431333389120493</v>
      </c>
      <c r="CU114">
        <f t="shared" si="111"/>
        <v>4.4629829709684543E-2</v>
      </c>
      <c r="CV114">
        <f t="shared" si="112"/>
        <v>4.4629765493315432E-2</v>
      </c>
      <c r="CZ114">
        <f t="array" ref="CZ114">-LN(_xlfn.NORM.DIST(CO114,CX$3+MMULT(AJ114:BK114,CX$4:CX$31),CX$32,0))+CX$1*CX$33</f>
        <v>-0.73213352624148587</v>
      </c>
      <c r="DA114">
        <f t="array" ref="DA114">-LN(_xlfn.NORM.DIST(CO114,CY$3+MMULT(BM114:CN114,CY$4:CY$31),CY$32,0))+CY$1*CY$33</f>
        <v>-0.84946853034624437</v>
      </c>
      <c r="DB114">
        <f t="array" ref="DB114">MMULT(AJ114:AW114,CX$4:CX$17)</f>
        <v>0.96739060535927934</v>
      </c>
      <c r="DC114">
        <f t="array" ref="DC114">MMULT(BM114:BZ114,CY$4:CY$17)</f>
        <v>1.4915696406200627</v>
      </c>
      <c r="DD114">
        <f t="array" ref="DD114">MMULT(AX114:BK114,CX$18:CX$31)</f>
        <v>-2.2240879837967999</v>
      </c>
      <c r="DE114">
        <f t="array" ref="DE114">MMULT(CA114:CN114,CY$18:CY$31)</f>
        <v>-1.7415884314581105</v>
      </c>
      <c r="DO114">
        <f t="array" ref="DO114">-LN(_xlfn.GAMMA.DIST(U114,(1/DM$32)*EXP(DM$3+MMULT(AJ114:BK114,DM$4:DM$31)),DM$32,0))+DM$1*DM$34</f>
        <v>10.005815576069796</v>
      </c>
      <c r="DP114">
        <f t="array" ref="DP114">-LN(_xlfn.GAMMA.DIST(U114,EXP(DN$3+MMULT(BM114:CN114,DN$4:DN$31))/DN$32,DN$32,0))+DN$1*DN$34</f>
        <v>10.098233148509266</v>
      </c>
      <c r="DS114">
        <f t="array" ref="DS114">-LN(_xlfn.GAMMA.DIST(U114,EXP(DR$3+MMULT(BM114:CN114,DR$4:DR$31))/DR$32,DR$32,0))+DR$1*DR$34</f>
        <v>10.077419843110572</v>
      </c>
      <c r="DW114">
        <v>9.9923063719140437</v>
      </c>
      <c r="DX114">
        <v>11.527525243069293</v>
      </c>
      <c r="EB114">
        <v>5</v>
      </c>
      <c r="EC114">
        <v>4</v>
      </c>
      <c r="ED114">
        <v>3</v>
      </c>
      <c r="EE114">
        <v>2</v>
      </c>
      <c r="EF114">
        <v>1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9</v>
      </c>
      <c r="EN114">
        <v>8</v>
      </c>
      <c r="EO114">
        <v>6</v>
      </c>
      <c r="EP114">
        <v>5</v>
      </c>
      <c r="EQ114">
        <v>3</v>
      </c>
      <c r="ER114">
        <v>1</v>
      </c>
      <c r="ES114">
        <v>0</v>
      </c>
      <c r="ET114">
        <v>0</v>
      </c>
      <c r="EV114">
        <v>6</v>
      </c>
      <c r="EW114">
        <v>125</v>
      </c>
      <c r="EX114">
        <v>64</v>
      </c>
      <c r="EY114">
        <v>27</v>
      </c>
      <c r="EZ114">
        <v>8</v>
      </c>
      <c r="FA114">
        <v>0</v>
      </c>
      <c r="FB114">
        <v>0</v>
      </c>
      <c r="FC114">
        <v>0</v>
      </c>
      <c r="FD114">
        <v>10</v>
      </c>
      <c r="FE114">
        <v>729</v>
      </c>
      <c r="FF114">
        <v>512</v>
      </c>
      <c r="FG114">
        <v>343</v>
      </c>
      <c r="FH114">
        <v>216</v>
      </c>
      <c r="FI114">
        <v>125</v>
      </c>
      <c r="FJ114">
        <v>64</v>
      </c>
      <c r="FK114">
        <v>27</v>
      </c>
      <c r="FL114">
        <v>0</v>
      </c>
      <c r="FM114">
        <v>0</v>
      </c>
      <c r="FN114">
        <v>0</v>
      </c>
      <c r="FO114">
        <v>0</v>
      </c>
    </row>
    <row r="115" spans="7:171" x14ac:dyDescent="0.2">
      <c r="G115" s="2"/>
      <c r="R115">
        <v>8</v>
      </c>
      <c r="S115">
        <v>8</v>
      </c>
      <c r="T115">
        <v>15</v>
      </c>
      <c r="U115" s="1">
        <v>70265</v>
      </c>
      <c r="V115">
        <f t="shared" si="136"/>
        <v>14</v>
      </c>
      <c r="W115">
        <f t="shared" si="136"/>
        <v>13</v>
      </c>
      <c r="X115">
        <f t="shared" si="136"/>
        <v>12</v>
      </c>
      <c r="Y115">
        <f t="shared" si="136"/>
        <v>11</v>
      </c>
      <c r="Z115">
        <f t="shared" si="136"/>
        <v>10</v>
      </c>
      <c r="AA115">
        <f t="shared" si="136"/>
        <v>9</v>
      </c>
      <c r="AB115">
        <f t="shared" si="136"/>
        <v>8</v>
      </c>
      <c r="AC115">
        <f t="shared" si="136"/>
        <v>7</v>
      </c>
      <c r="AD115">
        <f t="shared" si="136"/>
        <v>6</v>
      </c>
      <c r="AE115">
        <f t="shared" si="136"/>
        <v>5</v>
      </c>
      <c r="AF115">
        <f t="shared" si="136"/>
        <v>4</v>
      </c>
      <c r="AG115">
        <f t="shared" si="136"/>
        <v>3</v>
      </c>
      <c r="AH115">
        <f t="shared" si="136"/>
        <v>2</v>
      </c>
      <c r="AI115">
        <f t="shared" si="136"/>
        <v>1</v>
      </c>
      <c r="AJ115">
        <f t="shared" si="137"/>
        <v>7</v>
      </c>
      <c r="AK115">
        <f t="shared" si="137"/>
        <v>6</v>
      </c>
      <c r="AL115">
        <f t="shared" si="137"/>
        <v>5</v>
      </c>
      <c r="AM115">
        <f t="shared" si="137"/>
        <v>4</v>
      </c>
      <c r="AN115">
        <f t="shared" si="137"/>
        <v>3</v>
      </c>
      <c r="AO115">
        <f t="shared" si="137"/>
        <v>2</v>
      </c>
      <c r="AP115">
        <f t="shared" si="137"/>
        <v>1</v>
      </c>
      <c r="AQ115">
        <f t="shared" si="137"/>
        <v>0</v>
      </c>
      <c r="AR115">
        <f t="shared" si="137"/>
        <v>0</v>
      </c>
      <c r="AS115">
        <f t="shared" si="137"/>
        <v>0</v>
      </c>
      <c r="AT115">
        <f t="shared" si="137"/>
        <v>0</v>
      </c>
      <c r="AU115">
        <f t="shared" si="137"/>
        <v>0</v>
      </c>
      <c r="AV115">
        <f t="shared" si="137"/>
        <v>0</v>
      </c>
      <c r="AW115">
        <f t="shared" si="109"/>
        <v>0</v>
      </c>
      <c r="AX115">
        <f t="shared" si="138"/>
        <v>7</v>
      </c>
      <c r="AY115">
        <f t="shared" si="138"/>
        <v>6</v>
      </c>
      <c r="AZ115">
        <f t="shared" si="138"/>
        <v>5</v>
      </c>
      <c r="BA115">
        <f t="shared" si="138"/>
        <v>4</v>
      </c>
      <c r="BB115">
        <f t="shared" si="138"/>
        <v>3</v>
      </c>
      <c r="BC115">
        <f t="shared" si="138"/>
        <v>2</v>
      </c>
      <c r="BD115">
        <f t="shared" si="138"/>
        <v>1</v>
      </c>
      <c r="BE115">
        <f t="shared" si="138"/>
        <v>0</v>
      </c>
      <c r="BF115">
        <f t="shared" si="138"/>
        <v>0</v>
      </c>
      <c r="BG115">
        <f t="shared" si="138"/>
        <v>0</v>
      </c>
      <c r="BH115">
        <f t="shared" si="138"/>
        <v>0</v>
      </c>
      <c r="BI115">
        <f t="shared" si="138"/>
        <v>0</v>
      </c>
      <c r="BJ115">
        <f t="shared" si="138"/>
        <v>0</v>
      </c>
      <c r="BK115">
        <f t="shared" si="110"/>
        <v>0</v>
      </c>
      <c r="BL115">
        <f t="shared" si="113"/>
        <v>1</v>
      </c>
      <c r="BM115">
        <f t="shared" si="129"/>
        <v>8</v>
      </c>
      <c r="BN115">
        <f t="shared" si="89"/>
        <v>343</v>
      </c>
      <c r="BO115">
        <f t="shared" si="127"/>
        <v>216</v>
      </c>
      <c r="BP115">
        <f t="shared" si="127"/>
        <v>125</v>
      </c>
      <c r="BQ115">
        <f t="shared" si="127"/>
        <v>64</v>
      </c>
      <c r="BR115">
        <f t="shared" si="127"/>
        <v>27</v>
      </c>
      <c r="BS115">
        <f t="shared" si="127"/>
        <v>8</v>
      </c>
      <c r="BT115">
        <f t="shared" si="127"/>
        <v>1</v>
      </c>
      <c r="BU115">
        <f t="shared" si="127"/>
        <v>0</v>
      </c>
      <c r="BV115">
        <f t="shared" si="127"/>
        <v>0</v>
      </c>
      <c r="BW115">
        <f t="shared" si="127"/>
        <v>0</v>
      </c>
      <c r="BX115">
        <f t="shared" si="127"/>
        <v>0</v>
      </c>
      <c r="BY115">
        <f t="shared" si="127"/>
        <v>0</v>
      </c>
      <c r="BZ115">
        <f t="shared" si="127"/>
        <v>0</v>
      </c>
      <c r="CA115">
        <f t="shared" si="130"/>
        <v>8</v>
      </c>
      <c r="CB115">
        <f t="shared" si="90"/>
        <v>343</v>
      </c>
      <c r="CC115">
        <f t="shared" si="128"/>
        <v>216</v>
      </c>
      <c r="CD115">
        <f t="shared" si="128"/>
        <v>125</v>
      </c>
      <c r="CE115">
        <f t="shared" si="128"/>
        <v>64</v>
      </c>
      <c r="CF115">
        <f t="shared" si="128"/>
        <v>27</v>
      </c>
      <c r="CG115">
        <f t="shared" si="128"/>
        <v>8</v>
      </c>
      <c r="CH115">
        <f t="shared" si="128"/>
        <v>1</v>
      </c>
      <c r="CI115">
        <f t="shared" si="128"/>
        <v>0</v>
      </c>
      <c r="CJ115">
        <f t="shared" si="128"/>
        <v>0</v>
      </c>
      <c r="CK115">
        <f t="shared" si="128"/>
        <v>0</v>
      </c>
      <c r="CL115">
        <f t="shared" si="128"/>
        <v>0</v>
      </c>
      <c r="CM115">
        <f t="shared" si="128"/>
        <v>0</v>
      </c>
      <c r="CN115">
        <f t="shared" si="128"/>
        <v>0</v>
      </c>
      <c r="CO115">
        <f t="shared" si="131"/>
        <v>11.160029087534845</v>
      </c>
      <c r="CS115">
        <f t="array" ref="CS115">MMULT(AJ115:BL115,CQ$3:CQ$31)</f>
        <v>11.082492198419381</v>
      </c>
      <c r="CT115">
        <f t="array" ref="CT115">MMULT(BL115:CN115,CR$2:CR$30)</f>
        <v>11.082492258327163</v>
      </c>
      <c r="CU115">
        <f t="shared" si="111"/>
        <v>7.7536889115464191E-2</v>
      </c>
      <c r="CV115">
        <f t="shared" si="112"/>
        <v>7.7536829207682345E-2</v>
      </c>
      <c r="CZ115">
        <f t="array" ref="CZ115">-LN(_xlfn.NORM.DIST(CO115,CX$3+MMULT(AJ115:BK115,CX$4:CX$31),CX$32,0))+CX$1*CX$33</f>
        <v>-0.34588938461788338</v>
      </c>
      <c r="DA115">
        <f t="array" ref="DA115">-LN(_xlfn.NORM.DIST(CO115,CY$3+MMULT(BM115:CN115,CY$4:CY$31),CY$32,0))+CY$1*CY$33</f>
        <v>-0.31667733984957441</v>
      </c>
      <c r="DB115">
        <f t="array" ref="DB115">MMULT(AJ115:AW115,CX$4:CX$17)</f>
        <v>1.3392652369303419</v>
      </c>
      <c r="DC115">
        <f t="array" ref="DC115">MMULT(BM115:BZ115,CY$4:CY$17)</f>
        <v>1.8255955307093461</v>
      </c>
      <c r="DD115">
        <f t="array" ref="DD115">MMULT(AX115:BK115,CX$18:CX$31)</f>
        <v>-2.0095913278623723</v>
      </c>
      <c r="DE115">
        <f t="array" ref="DE115">MMULT(CA115:CN115,CY$18:CY$31)</f>
        <v>-1.5418744019739117</v>
      </c>
      <c r="DO115">
        <f t="array" ref="DO115">-LN(_xlfn.GAMMA.DIST(U115,(1/DM$32)*EXP(DM$3+MMULT(AJ115:BK115,DM$4:DM$31)),DM$32,0))+DM$1*DM$34</f>
        <v>10.65707814014487</v>
      </c>
      <c r="DP115">
        <f t="array" ref="DP115">-LN(_xlfn.GAMMA.DIST(U115,EXP(DN$3+MMULT(BM115:CN115,DN$4:DN$31))/DN$32,DN$32,0))+DN$1*DN$34</f>
        <v>10.482393385652607</v>
      </c>
      <c r="DS115">
        <f t="array" ref="DS115">-LN(_xlfn.GAMMA.DIST(U115,EXP(DR$3+MMULT(BM115:CN115,DR$4:DR$31))/DR$32,DR$32,0))+DR$1*DR$34</f>
        <v>10.76935963056793</v>
      </c>
      <c r="DW115">
        <v>10.604736742469903</v>
      </c>
      <c r="DX115">
        <v>11.764279120591615</v>
      </c>
      <c r="EB115">
        <v>6</v>
      </c>
      <c r="EC115">
        <v>5</v>
      </c>
      <c r="ED115">
        <v>4</v>
      </c>
      <c r="EE115">
        <v>3</v>
      </c>
      <c r="EF115">
        <v>2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8</v>
      </c>
      <c r="EN115">
        <v>7</v>
      </c>
      <c r="EO115">
        <v>5</v>
      </c>
      <c r="EP115">
        <v>4</v>
      </c>
      <c r="EQ115">
        <v>2</v>
      </c>
      <c r="ER115">
        <v>0</v>
      </c>
      <c r="ES115">
        <v>0</v>
      </c>
      <c r="ET115">
        <v>0</v>
      </c>
      <c r="EV115">
        <v>7</v>
      </c>
      <c r="EW115">
        <v>216</v>
      </c>
      <c r="EX115">
        <v>125</v>
      </c>
      <c r="EY115">
        <v>64</v>
      </c>
      <c r="EZ115">
        <v>27</v>
      </c>
      <c r="FA115">
        <v>1</v>
      </c>
      <c r="FB115">
        <v>0</v>
      </c>
      <c r="FC115">
        <v>0</v>
      </c>
      <c r="FD115">
        <v>9</v>
      </c>
      <c r="FE115">
        <v>512</v>
      </c>
      <c r="FF115">
        <v>343</v>
      </c>
      <c r="FG115">
        <v>216</v>
      </c>
      <c r="FH115">
        <v>125</v>
      </c>
      <c r="FI115">
        <v>64</v>
      </c>
      <c r="FJ115">
        <v>27</v>
      </c>
      <c r="FK115">
        <v>8</v>
      </c>
      <c r="FL115">
        <v>0</v>
      </c>
      <c r="FM115">
        <v>0</v>
      </c>
      <c r="FN115">
        <v>0</v>
      </c>
      <c r="FO115">
        <v>0</v>
      </c>
    </row>
    <row r="116" spans="7:171" x14ac:dyDescent="0.2">
      <c r="G116" s="2"/>
      <c r="R116">
        <v>9</v>
      </c>
      <c r="S116">
        <v>7</v>
      </c>
      <c r="T116">
        <v>15</v>
      </c>
      <c r="U116" s="1">
        <v>109599</v>
      </c>
      <c r="V116">
        <f t="shared" si="136"/>
        <v>14</v>
      </c>
      <c r="W116">
        <f t="shared" si="136"/>
        <v>13</v>
      </c>
      <c r="X116">
        <f t="shared" si="136"/>
        <v>12</v>
      </c>
      <c r="Y116">
        <f t="shared" si="136"/>
        <v>11</v>
      </c>
      <c r="Z116">
        <f t="shared" si="136"/>
        <v>10</v>
      </c>
      <c r="AA116">
        <f t="shared" si="136"/>
        <v>9</v>
      </c>
      <c r="AB116">
        <f t="shared" si="136"/>
        <v>8</v>
      </c>
      <c r="AC116">
        <f t="shared" si="136"/>
        <v>7</v>
      </c>
      <c r="AD116">
        <f t="shared" si="136"/>
        <v>6</v>
      </c>
      <c r="AE116">
        <f t="shared" si="136"/>
        <v>5</v>
      </c>
      <c r="AF116">
        <f t="shared" si="136"/>
        <v>4</v>
      </c>
      <c r="AG116">
        <f t="shared" si="136"/>
        <v>3</v>
      </c>
      <c r="AH116">
        <f t="shared" si="136"/>
        <v>2</v>
      </c>
      <c r="AI116">
        <f t="shared" si="136"/>
        <v>1</v>
      </c>
      <c r="AJ116">
        <f t="shared" si="137"/>
        <v>8</v>
      </c>
      <c r="AK116">
        <f t="shared" si="137"/>
        <v>7</v>
      </c>
      <c r="AL116">
        <f t="shared" si="137"/>
        <v>6</v>
      </c>
      <c r="AM116">
        <f t="shared" si="137"/>
        <v>5</v>
      </c>
      <c r="AN116">
        <f t="shared" si="137"/>
        <v>4</v>
      </c>
      <c r="AO116">
        <f t="shared" si="137"/>
        <v>3</v>
      </c>
      <c r="AP116">
        <f t="shared" si="137"/>
        <v>2</v>
      </c>
      <c r="AQ116">
        <f t="shared" si="137"/>
        <v>1</v>
      </c>
      <c r="AR116">
        <f t="shared" si="137"/>
        <v>0</v>
      </c>
      <c r="AS116">
        <f t="shared" si="137"/>
        <v>0</v>
      </c>
      <c r="AT116">
        <f t="shared" si="137"/>
        <v>0</v>
      </c>
      <c r="AU116">
        <f t="shared" si="137"/>
        <v>0</v>
      </c>
      <c r="AV116">
        <f t="shared" si="137"/>
        <v>0</v>
      </c>
      <c r="AW116">
        <f t="shared" si="109"/>
        <v>0</v>
      </c>
      <c r="AX116">
        <f t="shared" si="138"/>
        <v>6</v>
      </c>
      <c r="AY116">
        <f t="shared" si="138"/>
        <v>5</v>
      </c>
      <c r="AZ116">
        <f t="shared" si="138"/>
        <v>4</v>
      </c>
      <c r="BA116">
        <f t="shared" si="138"/>
        <v>3</v>
      </c>
      <c r="BB116">
        <f t="shared" si="138"/>
        <v>2</v>
      </c>
      <c r="BC116">
        <f t="shared" si="138"/>
        <v>1</v>
      </c>
      <c r="BD116">
        <f t="shared" si="138"/>
        <v>0</v>
      </c>
      <c r="BE116">
        <f t="shared" si="138"/>
        <v>0</v>
      </c>
      <c r="BF116">
        <f t="shared" si="138"/>
        <v>0</v>
      </c>
      <c r="BG116">
        <f t="shared" si="138"/>
        <v>0</v>
      </c>
      <c r="BH116">
        <f t="shared" si="138"/>
        <v>0</v>
      </c>
      <c r="BI116">
        <f t="shared" si="138"/>
        <v>0</v>
      </c>
      <c r="BJ116">
        <f t="shared" si="138"/>
        <v>0</v>
      </c>
      <c r="BK116">
        <f t="shared" si="110"/>
        <v>0</v>
      </c>
      <c r="BL116">
        <f t="shared" si="113"/>
        <v>1</v>
      </c>
      <c r="BM116">
        <f t="shared" si="129"/>
        <v>9</v>
      </c>
      <c r="BN116">
        <f t="shared" si="89"/>
        <v>512</v>
      </c>
      <c r="BO116">
        <f t="shared" si="127"/>
        <v>343</v>
      </c>
      <c r="BP116">
        <f t="shared" si="127"/>
        <v>216</v>
      </c>
      <c r="BQ116">
        <f t="shared" si="127"/>
        <v>125</v>
      </c>
      <c r="BR116">
        <f t="shared" si="127"/>
        <v>64</v>
      </c>
      <c r="BS116">
        <f t="shared" si="127"/>
        <v>27</v>
      </c>
      <c r="BT116">
        <f t="shared" si="127"/>
        <v>8</v>
      </c>
      <c r="BU116">
        <f t="shared" si="127"/>
        <v>1</v>
      </c>
      <c r="BV116">
        <f t="shared" si="127"/>
        <v>0</v>
      </c>
      <c r="BW116">
        <f t="shared" si="127"/>
        <v>0</v>
      </c>
      <c r="BX116">
        <f t="shared" si="127"/>
        <v>0</v>
      </c>
      <c r="BY116">
        <f t="shared" si="127"/>
        <v>0</v>
      </c>
      <c r="BZ116">
        <f t="shared" si="127"/>
        <v>0</v>
      </c>
      <c r="CA116">
        <f t="shared" si="130"/>
        <v>7</v>
      </c>
      <c r="CB116">
        <f t="shared" si="90"/>
        <v>216</v>
      </c>
      <c r="CC116">
        <f t="shared" si="128"/>
        <v>125</v>
      </c>
      <c r="CD116">
        <f t="shared" si="128"/>
        <v>64</v>
      </c>
      <c r="CE116">
        <f t="shared" si="128"/>
        <v>27</v>
      </c>
      <c r="CF116">
        <f t="shared" si="128"/>
        <v>8</v>
      </c>
      <c r="CG116">
        <f t="shared" si="128"/>
        <v>1</v>
      </c>
      <c r="CH116">
        <f t="shared" si="128"/>
        <v>0</v>
      </c>
      <c r="CI116">
        <f t="shared" si="128"/>
        <v>0</v>
      </c>
      <c r="CJ116">
        <f t="shared" si="128"/>
        <v>0</v>
      </c>
      <c r="CK116">
        <f t="shared" si="128"/>
        <v>0</v>
      </c>
      <c r="CL116">
        <f t="shared" si="128"/>
        <v>0</v>
      </c>
      <c r="CM116">
        <f t="shared" si="128"/>
        <v>0</v>
      </c>
      <c r="CN116">
        <f t="shared" si="128"/>
        <v>0</v>
      </c>
      <c r="CO116">
        <f t="shared" si="131"/>
        <v>11.604583529366836</v>
      </c>
      <c r="CS116">
        <f t="array" ref="CS116">MMULT(AJ116:BL116,CQ$3:CQ$31)</f>
        <v>11.474269240770083</v>
      </c>
      <c r="CT116">
        <f t="array" ref="CT116">MMULT(BL116:CN116,CR$2:CR$30)</f>
        <v>11.474269297572805</v>
      </c>
      <c r="CU116">
        <f t="shared" si="111"/>
        <v>0.13031428859675387</v>
      </c>
      <c r="CV116">
        <f t="shared" si="112"/>
        <v>0.13031423179403134</v>
      </c>
      <c r="CZ116">
        <f t="array" ref="CZ116">-LN(_xlfn.NORM.DIST(CO116,CX$3+MMULT(AJ116:BK116,CX$4:CX$31),CX$32,0))+CX$1*CX$33</f>
        <v>-0.34645371476163495</v>
      </c>
      <c r="DA116">
        <f t="array" ref="DA116">-LN(_xlfn.NORM.DIST(CO116,CY$3+MMULT(BM116:CN116,CY$4:CY$31),CY$32,0))+CY$1*CY$33</f>
        <v>-0.72835190760014745</v>
      </c>
      <c r="DB116">
        <f t="array" ref="DB116">MMULT(AJ116:AW116,CX$4:CX$17)</f>
        <v>1.5694056750096259</v>
      </c>
      <c r="DC116">
        <f t="array" ref="DC116">MMULT(BM116:BZ116,CY$4:CY$17)</f>
        <v>2.0824116576522007</v>
      </c>
      <c r="DD116">
        <f t="array" ref="DD116">MMULT(AX116:BK116,CX$18:CX$31)</f>
        <v>-1.7950943783681983</v>
      </c>
      <c r="DE116">
        <f t="array" ref="DE116">MMULT(CA116:CN116,CY$18:CY$31)</f>
        <v>-1.2840398234751895</v>
      </c>
      <c r="DO116">
        <f t="array" ref="DO116">-LN(_xlfn.GAMMA.DIST(U116,(1/DM$32)*EXP(DM$3+MMULT(AJ116:BK116,DM$4:DM$31)),DM$32,0))+DM$1*DM$34</f>
        <v>10.986928735444968</v>
      </c>
      <c r="DP116">
        <f t="array" ref="DP116">-LN(_xlfn.GAMMA.DIST(U116,EXP(DN$3+MMULT(BM116:CN116,DN$4:DN$31))/DN$32,DN$32,0))+DN$1*DN$34</f>
        <v>10.641554962419484</v>
      </c>
      <c r="DS116">
        <f t="array" ref="DS116">-LN(_xlfn.GAMMA.DIST(U116,EXP(DR$3+MMULT(BM116:CN116,DR$4:DR$31))/DR$32,DR$32,0))+DR$1*DR$34</f>
        <v>10.680667369938799</v>
      </c>
      <c r="DW116">
        <v>11.047714344406694</v>
      </c>
      <c r="DX116">
        <v>12.871853758767079</v>
      </c>
      <c r="EB116">
        <v>7</v>
      </c>
      <c r="EC116">
        <v>6</v>
      </c>
      <c r="ED116">
        <v>5</v>
      </c>
      <c r="EE116">
        <v>4</v>
      </c>
      <c r="EF116">
        <v>3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7</v>
      </c>
      <c r="EN116">
        <v>6</v>
      </c>
      <c r="EO116">
        <v>4</v>
      </c>
      <c r="EP116">
        <v>3</v>
      </c>
      <c r="EQ116">
        <v>1</v>
      </c>
      <c r="ER116">
        <v>0</v>
      </c>
      <c r="ES116">
        <v>0</v>
      </c>
      <c r="ET116">
        <v>0</v>
      </c>
      <c r="EV116">
        <v>8</v>
      </c>
      <c r="EW116">
        <v>343</v>
      </c>
      <c r="EX116">
        <v>216</v>
      </c>
      <c r="EY116">
        <v>125</v>
      </c>
      <c r="EZ116">
        <v>64</v>
      </c>
      <c r="FA116">
        <v>8</v>
      </c>
      <c r="FB116">
        <v>1</v>
      </c>
      <c r="FC116">
        <v>0</v>
      </c>
      <c r="FD116">
        <v>8</v>
      </c>
      <c r="FE116">
        <v>343</v>
      </c>
      <c r="FF116">
        <v>216</v>
      </c>
      <c r="FG116">
        <v>125</v>
      </c>
      <c r="FH116">
        <v>64</v>
      </c>
      <c r="FI116">
        <v>27</v>
      </c>
      <c r="FJ116">
        <v>8</v>
      </c>
      <c r="FK116">
        <v>1</v>
      </c>
      <c r="FL116">
        <v>0</v>
      </c>
      <c r="FM116">
        <v>0</v>
      </c>
      <c r="FN116">
        <v>0</v>
      </c>
      <c r="FO116">
        <v>0</v>
      </c>
    </row>
    <row r="117" spans="7:171" x14ac:dyDescent="0.2">
      <c r="G117" s="2"/>
      <c r="R117">
        <v>10</v>
      </c>
      <c r="S117">
        <v>6</v>
      </c>
      <c r="T117">
        <v>15</v>
      </c>
      <c r="U117" s="1">
        <v>215784</v>
      </c>
      <c r="V117">
        <f t="shared" si="136"/>
        <v>14</v>
      </c>
      <c r="W117">
        <f t="shared" si="136"/>
        <v>13</v>
      </c>
      <c r="X117">
        <f t="shared" si="136"/>
        <v>12</v>
      </c>
      <c r="Y117">
        <f t="shared" si="136"/>
        <v>11</v>
      </c>
      <c r="Z117">
        <f t="shared" si="136"/>
        <v>10</v>
      </c>
      <c r="AA117">
        <f t="shared" si="136"/>
        <v>9</v>
      </c>
      <c r="AB117">
        <f t="shared" si="136"/>
        <v>8</v>
      </c>
      <c r="AC117">
        <f t="shared" si="136"/>
        <v>7</v>
      </c>
      <c r="AD117">
        <f t="shared" si="136"/>
        <v>6</v>
      </c>
      <c r="AE117">
        <f t="shared" si="136"/>
        <v>5</v>
      </c>
      <c r="AF117">
        <f t="shared" si="136"/>
        <v>4</v>
      </c>
      <c r="AG117">
        <f t="shared" si="136"/>
        <v>3</v>
      </c>
      <c r="AH117">
        <f t="shared" si="136"/>
        <v>2</v>
      </c>
      <c r="AI117">
        <f t="shared" si="136"/>
        <v>1</v>
      </c>
      <c r="AJ117">
        <f t="shared" si="137"/>
        <v>9</v>
      </c>
      <c r="AK117">
        <f t="shared" si="137"/>
        <v>8</v>
      </c>
      <c r="AL117">
        <f t="shared" si="137"/>
        <v>7</v>
      </c>
      <c r="AM117">
        <f t="shared" si="137"/>
        <v>6</v>
      </c>
      <c r="AN117">
        <f t="shared" si="137"/>
        <v>5</v>
      </c>
      <c r="AO117">
        <f t="shared" si="137"/>
        <v>4</v>
      </c>
      <c r="AP117">
        <f t="shared" si="137"/>
        <v>3</v>
      </c>
      <c r="AQ117">
        <f t="shared" si="137"/>
        <v>2</v>
      </c>
      <c r="AR117">
        <f t="shared" si="137"/>
        <v>1</v>
      </c>
      <c r="AS117">
        <f t="shared" si="137"/>
        <v>0</v>
      </c>
      <c r="AT117">
        <f t="shared" si="137"/>
        <v>0</v>
      </c>
      <c r="AU117">
        <f t="shared" si="137"/>
        <v>0</v>
      </c>
      <c r="AV117">
        <f t="shared" si="137"/>
        <v>0</v>
      </c>
      <c r="AW117">
        <f t="shared" si="109"/>
        <v>0</v>
      </c>
      <c r="AX117">
        <f t="shared" si="138"/>
        <v>5</v>
      </c>
      <c r="AY117">
        <f t="shared" si="138"/>
        <v>4</v>
      </c>
      <c r="AZ117">
        <f t="shared" si="138"/>
        <v>3</v>
      </c>
      <c r="BA117">
        <f t="shared" si="138"/>
        <v>2</v>
      </c>
      <c r="BB117">
        <f t="shared" si="138"/>
        <v>1</v>
      </c>
      <c r="BC117">
        <f t="shared" si="138"/>
        <v>0</v>
      </c>
      <c r="BD117">
        <f t="shared" si="138"/>
        <v>0</v>
      </c>
      <c r="BE117">
        <f t="shared" si="138"/>
        <v>0</v>
      </c>
      <c r="BF117">
        <f t="shared" si="138"/>
        <v>0</v>
      </c>
      <c r="BG117">
        <f t="shared" si="138"/>
        <v>0</v>
      </c>
      <c r="BH117">
        <f t="shared" si="138"/>
        <v>0</v>
      </c>
      <c r="BI117">
        <f t="shared" si="138"/>
        <v>0</v>
      </c>
      <c r="BJ117">
        <f t="shared" si="138"/>
        <v>0</v>
      </c>
      <c r="BK117">
        <f t="shared" si="110"/>
        <v>0</v>
      </c>
      <c r="BL117">
        <f t="shared" si="113"/>
        <v>1</v>
      </c>
      <c r="BM117">
        <f t="shared" si="129"/>
        <v>10</v>
      </c>
      <c r="BN117">
        <f t="shared" si="89"/>
        <v>729</v>
      </c>
      <c r="BO117">
        <f t="shared" si="127"/>
        <v>512</v>
      </c>
      <c r="BP117">
        <f t="shared" si="127"/>
        <v>343</v>
      </c>
      <c r="BQ117">
        <f t="shared" si="127"/>
        <v>216</v>
      </c>
      <c r="BR117">
        <f t="shared" si="127"/>
        <v>125</v>
      </c>
      <c r="BS117">
        <f t="shared" si="127"/>
        <v>64</v>
      </c>
      <c r="BT117">
        <f t="shared" si="127"/>
        <v>27</v>
      </c>
      <c r="BU117">
        <f t="shared" si="127"/>
        <v>8</v>
      </c>
      <c r="BV117">
        <f t="shared" si="127"/>
        <v>1</v>
      </c>
      <c r="BW117">
        <f t="shared" si="127"/>
        <v>0</v>
      </c>
      <c r="BX117">
        <f t="shared" si="127"/>
        <v>0</v>
      </c>
      <c r="BY117">
        <f t="shared" si="127"/>
        <v>0</v>
      </c>
      <c r="BZ117">
        <f t="shared" si="127"/>
        <v>0</v>
      </c>
      <c r="CA117">
        <f t="shared" si="130"/>
        <v>6</v>
      </c>
      <c r="CB117">
        <f t="shared" si="90"/>
        <v>125</v>
      </c>
      <c r="CC117">
        <f t="shared" si="128"/>
        <v>64</v>
      </c>
      <c r="CD117">
        <f t="shared" si="128"/>
        <v>27</v>
      </c>
      <c r="CE117">
        <f t="shared" si="128"/>
        <v>8</v>
      </c>
      <c r="CF117">
        <f t="shared" si="128"/>
        <v>1</v>
      </c>
      <c r="CG117">
        <f t="shared" si="128"/>
        <v>0</v>
      </c>
      <c r="CH117">
        <f t="shared" si="128"/>
        <v>0</v>
      </c>
      <c r="CI117">
        <f t="shared" si="128"/>
        <v>0</v>
      </c>
      <c r="CJ117">
        <f t="shared" si="128"/>
        <v>0</v>
      </c>
      <c r="CK117">
        <f t="shared" si="128"/>
        <v>0</v>
      </c>
      <c r="CL117">
        <f t="shared" si="128"/>
        <v>0</v>
      </c>
      <c r="CM117">
        <f t="shared" si="128"/>
        <v>0</v>
      </c>
      <c r="CN117">
        <f t="shared" si="128"/>
        <v>0</v>
      </c>
      <c r="CO117">
        <f t="shared" si="131"/>
        <v>12.282033186332718</v>
      </c>
      <c r="CS117">
        <f t="array" ref="CS117">MMULT(AJ117:BL117,CQ$3:CQ$31)</f>
        <v>12.0734278051468</v>
      </c>
      <c r="CT117">
        <f t="array" ref="CT117">MMULT(BL117:CN117,CR$2:CR$30)</f>
        <v>12.073427858484214</v>
      </c>
      <c r="CU117">
        <f t="shared" si="111"/>
        <v>0.20860538118591876</v>
      </c>
      <c r="CV117">
        <f t="shared" si="112"/>
        <v>0.20860532784850427</v>
      </c>
      <c r="CZ117">
        <f t="array" ref="CZ117">-LN(_xlfn.NORM.DIST(CO117,CX$3+MMULT(AJ117:BK117,CX$4:CX$31),CX$32,0))+CX$1*CX$33</f>
        <v>0.6374457361457968</v>
      </c>
      <c r="DA117">
        <f t="array" ref="DA117">-LN(_xlfn.NORM.DIST(CO117,CY$3+MMULT(BM117:CN117,CY$4:CY$31),CY$32,0))+CY$1*CY$33</f>
        <v>1.158380374469729</v>
      </c>
      <c r="DB117">
        <f t="array" ref="DB117">MMULT(AJ117:AW117,CX$4:CX$17)</f>
        <v>1.7946187412292658</v>
      </c>
      <c r="DC117">
        <f t="array" ref="DC117">MMULT(BM117:BZ117,CY$4:CY$17)</f>
        <v>2.2501857469848581</v>
      </c>
      <c r="DD117">
        <f t="array" ref="DD117">MMULT(AX117:BK117,CX$18:CX$31)</f>
        <v>-1.4437897293443349</v>
      </c>
      <c r="DE117">
        <f t="array" ref="DE117">MMULT(CA117:CN117,CY$18:CY$31)</f>
        <v>-0.97163265980034941</v>
      </c>
      <c r="DO117">
        <f t="array" ref="DO117">-LN(_xlfn.GAMMA.DIST(U117,(1/DM$32)*EXP(DM$3+MMULT(AJ117:BK117,DM$4:DM$31)),DM$32,0))+DM$1*DM$34</f>
        <v>15.379926232718192</v>
      </c>
      <c r="DP117">
        <f t="array" ref="DP117">-LN(_xlfn.GAMMA.DIST(U117,EXP(DN$3+MMULT(BM117:CN117,DN$4:DN$31))/DN$32,DN$32,0))+DN$1*DN$34</f>
        <v>11.036416662779445</v>
      </c>
      <c r="DS117">
        <f t="array" ref="DS117">-LN(_xlfn.GAMMA.DIST(U117,EXP(DR$3+MMULT(BM117:CN117,DR$4:DR$31))/DR$32,DR$32,0))+DR$1*DR$34</f>
        <v>14.588350864998354</v>
      </c>
      <c r="DW117">
        <v>15.722332508087847</v>
      </c>
      <c r="DX117">
        <v>12.99239575417756</v>
      </c>
      <c r="EB117">
        <v>8</v>
      </c>
      <c r="EC117">
        <v>7</v>
      </c>
      <c r="ED117">
        <v>6</v>
      </c>
      <c r="EE117">
        <v>5</v>
      </c>
      <c r="EF117">
        <v>4</v>
      </c>
      <c r="EG117">
        <v>1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6</v>
      </c>
      <c r="EN117">
        <v>5</v>
      </c>
      <c r="EO117">
        <v>3</v>
      </c>
      <c r="EP117">
        <v>2</v>
      </c>
      <c r="EQ117">
        <v>0</v>
      </c>
      <c r="ER117">
        <v>0</v>
      </c>
      <c r="ES117">
        <v>0</v>
      </c>
      <c r="ET117">
        <v>0</v>
      </c>
      <c r="EV117">
        <v>9</v>
      </c>
      <c r="EW117">
        <v>512</v>
      </c>
      <c r="EX117">
        <v>343</v>
      </c>
      <c r="EY117">
        <v>216</v>
      </c>
      <c r="EZ117">
        <v>125</v>
      </c>
      <c r="FA117">
        <v>27</v>
      </c>
      <c r="FB117">
        <v>8</v>
      </c>
      <c r="FC117">
        <v>0</v>
      </c>
      <c r="FD117">
        <v>7</v>
      </c>
      <c r="FE117">
        <v>216</v>
      </c>
      <c r="FF117">
        <v>125</v>
      </c>
      <c r="FG117">
        <v>64</v>
      </c>
      <c r="FH117">
        <v>27</v>
      </c>
      <c r="FI117">
        <v>8</v>
      </c>
      <c r="FJ117">
        <v>1</v>
      </c>
      <c r="FK117">
        <v>0</v>
      </c>
      <c r="FL117">
        <v>0</v>
      </c>
      <c r="FM117">
        <v>0</v>
      </c>
      <c r="FN117">
        <v>0</v>
      </c>
      <c r="FO117">
        <v>0</v>
      </c>
    </row>
    <row r="118" spans="7:171" x14ac:dyDescent="0.2">
      <c r="G118" s="2"/>
      <c r="R118">
        <v>11</v>
      </c>
      <c r="S118">
        <v>5</v>
      </c>
      <c r="T118">
        <v>15</v>
      </c>
      <c r="U118" s="1">
        <v>266963</v>
      </c>
      <c r="V118">
        <f t="shared" si="136"/>
        <v>14</v>
      </c>
      <c r="W118">
        <f t="shared" si="136"/>
        <v>13</v>
      </c>
      <c r="X118">
        <f t="shared" si="136"/>
        <v>12</v>
      </c>
      <c r="Y118">
        <f t="shared" si="136"/>
        <v>11</v>
      </c>
      <c r="Z118">
        <f t="shared" si="136"/>
        <v>10</v>
      </c>
      <c r="AA118">
        <f t="shared" si="136"/>
        <v>9</v>
      </c>
      <c r="AB118">
        <f t="shared" si="136"/>
        <v>8</v>
      </c>
      <c r="AC118">
        <f t="shared" si="136"/>
        <v>7</v>
      </c>
      <c r="AD118">
        <f t="shared" si="136"/>
        <v>6</v>
      </c>
      <c r="AE118">
        <f t="shared" si="136"/>
        <v>5</v>
      </c>
      <c r="AF118">
        <f t="shared" si="136"/>
        <v>4</v>
      </c>
      <c r="AG118">
        <f t="shared" si="136"/>
        <v>3</v>
      </c>
      <c r="AH118">
        <f t="shared" si="136"/>
        <v>2</v>
      </c>
      <c r="AI118">
        <f t="shared" si="136"/>
        <v>1</v>
      </c>
      <c r="AJ118">
        <f t="shared" si="137"/>
        <v>10</v>
      </c>
      <c r="AK118">
        <f t="shared" si="137"/>
        <v>9</v>
      </c>
      <c r="AL118">
        <f t="shared" si="137"/>
        <v>8</v>
      </c>
      <c r="AM118">
        <f t="shared" si="137"/>
        <v>7</v>
      </c>
      <c r="AN118">
        <f t="shared" si="137"/>
        <v>6</v>
      </c>
      <c r="AO118">
        <f t="shared" si="137"/>
        <v>5</v>
      </c>
      <c r="AP118">
        <f t="shared" si="137"/>
        <v>4</v>
      </c>
      <c r="AQ118">
        <f t="shared" si="137"/>
        <v>3</v>
      </c>
      <c r="AR118">
        <f t="shared" si="137"/>
        <v>2</v>
      </c>
      <c r="AS118">
        <f t="shared" si="137"/>
        <v>1</v>
      </c>
      <c r="AT118">
        <f t="shared" si="137"/>
        <v>0</v>
      </c>
      <c r="AU118">
        <f t="shared" si="137"/>
        <v>0</v>
      </c>
      <c r="AV118">
        <f t="shared" si="137"/>
        <v>0</v>
      </c>
      <c r="AW118">
        <f t="shared" si="109"/>
        <v>0</v>
      </c>
      <c r="AX118">
        <f t="shared" si="138"/>
        <v>4</v>
      </c>
      <c r="AY118">
        <f t="shared" si="138"/>
        <v>3</v>
      </c>
      <c r="AZ118">
        <f t="shared" si="138"/>
        <v>2</v>
      </c>
      <c r="BA118">
        <f t="shared" si="138"/>
        <v>1</v>
      </c>
      <c r="BB118">
        <f t="shared" si="138"/>
        <v>0</v>
      </c>
      <c r="BC118">
        <f t="shared" si="138"/>
        <v>0</v>
      </c>
      <c r="BD118">
        <f t="shared" si="138"/>
        <v>0</v>
      </c>
      <c r="BE118">
        <f t="shared" si="138"/>
        <v>0</v>
      </c>
      <c r="BF118">
        <f t="shared" si="138"/>
        <v>0</v>
      </c>
      <c r="BG118">
        <f t="shared" si="138"/>
        <v>0</v>
      </c>
      <c r="BH118">
        <f t="shared" si="138"/>
        <v>0</v>
      </c>
      <c r="BI118">
        <f t="shared" si="138"/>
        <v>0</v>
      </c>
      <c r="BJ118">
        <f t="shared" si="138"/>
        <v>0</v>
      </c>
      <c r="BK118">
        <f t="shared" si="110"/>
        <v>0</v>
      </c>
      <c r="BL118">
        <f t="shared" si="113"/>
        <v>1</v>
      </c>
      <c r="BM118">
        <f t="shared" si="129"/>
        <v>11</v>
      </c>
      <c r="BN118">
        <f t="shared" si="89"/>
        <v>1000</v>
      </c>
      <c r="BO118">
        <f t="shared" si="127"/>
        <v>729</v>
      </c>
      <c r="BP118">
        <f t="shared" si="127"/>
        <v>512</v>
      </c>
      <c r="BQ118">
        <f t="shared" si="127"/>
        <v>343</v>
      </c>
      <c r="BR118">
        <f t="shared" si="127"/>
        <v>216</v>
      </c>
      <c r="BS118">
        <f t="shared" si="127"/>
        <v>125</v>
      </c>
      <c r="BT118">
        <f t="shared" si="127"/>
        <v>64</v>
      </c>
      <c r="BU118">
        <f t="shared" si="127"/>
        <v>27</v>
      </c>
      <c r="BV118">
        <f t="shared" si="127"/>
        <v>8</v>
      </c>
      <c r="BW118">
        <f t="shared" si="127"/>
        <v>1</v>
      </c>
      <c r="BX118">
        <f t="shared" si="127"/>
        <v>0</v>
      </c>
      <c r="BY118">
        <f t="shared" si="127"/>
        <v>0</v>
      </c>
      <c r="BZ118">
        <f t="shared" si="127"/>
        <v>0</v>
      </c>
      <c r="CA118">
        <f t="shared" si="130"/>
        <v>5</v>
      </c>
      <c r="CB118">
        <f t="shared" si="90"/>
        <v>64</v>
      </c>
      <c r="CC118">
        <f t="shared" si="128"/>
        <v>27</v>
      </c>
      <c r="CD118">
        <f t="shared" si="128"/>
        <v>8</v>
      </c>
      <c r="CE118">
        <f t="shared" si="128"/>
        <v>1</v>
      </c>
      <c r="CF118">
        <f t="shared" si="128"/>
        <v>0</v>
      </c>
      <c r="CG118">
        <f t="shared" si="128"/>
        <v>0</v>
      </c>
      <c r="CH118">
        <f t="shared" si="128"/>
        <v>0</v>
      </c>
      <c r="CI118">
        <f t="shared" si="128"/>
        <v>0</v>
      </c>
      <c r="CJ118">
        <f t="shared" si="128"/>
        <v>0</v>
      </c>
      <c r="CK118">
        <f t="shared" si="128"/>
        <v>0</v>
      </c>
      <c r="CL118">
        <f t="shared" si="128"/>
        <v>0</v>
      </c>
      <c r="CM118">
        <f t="shared" si="128"/>
        <v>0</v>
      </c>
      <c r="CN118">
        <f t="shared" si="128"/>
        <v>0</v>
      </c>
      <c r="CO118">
        <f t="shared" si="131"/>
        <v>12.494865351000712</v>
      </c>
      <c r="CS118">
        <f t="array" ref="CS118">MMULT(AJ118:BL118,CQ$3:CQ$31)</f>
        <v>12.408885698033627</v>
      </c>
      <c r="CT118">
        <f t="array" ref="CT118">MMULT(BL118:CN118,CR$2:CR$30)</f>
        <v>12.40888574824538</v>
      </c>
      <c r="CU118">
        <f t="shared" si="111"/>
        <v>8.5979652967084874E-2</v>
      </c>
      <c r="CV118">
        <f t="shared" si="112"/>
        <v>8.5979602755331896E-2</v>
      </c>
      <c r="CZ118">
        <f t="array" ref="CZ118">-LN(_xlfn.NORM.DIST(CO118,CX$3+MMULT(AJ118:BK118,CX$4:CX$31),CX$32,0))+CX$1*CX$33</f>
        <v>-0.54853710789637722</v>
      </c>
      <c r="DA118">
        <f t="array" ref="DA118">-LN(_xlfn.NORM.DIST(CO118,CY$3+MMULT(BM118:CN118,CY$4:CY$31),CY$32,0))+CY$1*CY$33</f>
        <v>-0.73609499524441024</v>
      </c>
      <c r="DB118">
        <f t="array" ref="DB118">MMULT(AJ118:AW118,CX$4:CX$17)</f>
        <v>1.7920380643966054</v>
      </c>
      <c r="DC118">
        <f t="array" ref="DC118">MMULT(BM118:BZ118,CY$4:CY$17)</f>
        <v>2.317043764330704</v>
      </c>
      <c r="DD118">
        <f t="array" ref="DD118">MMULT(AX118:BK118,CX$18:CX$31)</f>
        <v>-1.0924851014874115</v>
      </c>
      <c r="DE118">
        <f t="array" ref="DE118">MMULT(CA118:CN118,CY$18:CY$31)</f>
        <v>-0.6263410750861661</v>
      </c>
      <c r="DO118">
        <f t="array" ref="DO118">-LN(_xlfn.GAMMA.DIST(U118,(1/DM$32)*EXP(DM$3+MMULT(AJ118:BK118,DM$4:DM$31)),DM$32,0))+DM$1*DM$34</f>
        <v>11.531353687899177</v>
      </c>
      <c r="DP118">
        <f t="array" ref="DP118">-LN(_xlfn.GAMMA.DIST(U118,EXP(DN$3+MMULT(BM118:CN118,DN$4:DN$31))/DN$32,DN$32,0))+DN$1*DN$34</f>
        <v>16.599590199588484</v>
      </c>
      <c r="DS118">
        <f t="array" ref="DS118">-LN(_xlfn.GAMMA.DIST(U118,EXP(DR$3+MMULT(BM118:CN118,DR$4:DR$31))/DR$32,DR$32,0))+DR$1*DR$34</f>
        <v>11.816405049191239</v>
      </c>
      <c r="DW118">
        <v>11.567043367755337</v>
      </c>
      <c r="DX118">
        <v>14.020972052927183</v>
      </c>
      <c r="EB118">
        <v>9</v>
      </c>
      <c r="EC118">
        <v>8</v>
      </c>
      <c r="ED118">
        <v>7</v>
      </c>
      <c r="EE118">
        <v>6</v>
      </c>
      <c r="EF118">
        <v>5</v>
      </c>
      <c r="EG118">
        <v>2</v>
      </c>
      <c r="EH118">
        <v>1</v>
      </c>
      <c r="EI118">
        <v>0</v>
      </c>
      <c r="EJ118">
        <v>0</v>
      </c>
      <c r="EK118">
        <v>0</v>
      </c>
      <c r="EL118">
        <v>0</v>
      </c>
      <c r="EM118">
        <v>5</v>
      </c>
      <c r="EN118">
        <v>4</v>
      </c>
      <c r="EO118">
        <v>2</v>
      </c>
      <c r="EP118">
        <v>1</v>
      </c>
      <c r="EQ118">
        <v>0</v>
      </c>
      <c r="ER118">
        <v>0</v>
      </c>
      <c r="ES118">
        <v>0</v>
      </c>
      <c r="ET118">
        <v>0</v>
      </c>
      <c r="EV118">
        <v>10</v>
      </c>
      <c r="EW118">
        <v>729</v>
      </c>
      <c r="EX118">
        <v>512</v>
      </c>
      <c r="EY118">
        <v>343</v>
      </c>
      <c r="EZ118">
        <v>216</v>
      </c>
      <c r="FA118">
        <v>64</v>
      </c>
      <c r="FB118">
        <v>27</v>
      </c>
      <c r="FC118">
        <v>0</v>
      </c>
      <c r="FD118">
        <v>6</v>
      </c>
      <c r="FE118">
        <v>125</v>
      </c>
      <c r="FF118">
        <v>64</v>
      </c>
      <c r="FG118">
        <v>27</v>
      </c>
      <c r="FH118">
        <v>8</v>
      </c>
      <c r="FI118">
        <v>1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</row>
    <row r="119" spans="7:171" x14ac:dyDescent="0.2">
      <c r="G119" s="2"/>
      <c r="R119">
        <v>12</v>
      </c>
      <c r="S119">
        <v>4</v>
      </c>
      <c r="T119">
        <v>15</v>
      </c>
      <c r="U119" s="1">
        <v>366655</v>
      </c>
      <c r="V119">
        <f t="shared" si="136"/>
        <v>14</v>
      </c>
      <c r="W119">
        <f t="shared" si="136"/>
        <v>13</v>
      </c>
      <c r="X119">
        <f t="shared" si="136"/>
        <v>12</v>
      </c>
      <c r="Y119">
        <f t="shared" si="136"/>
        <v>11</v>
      </c>
      <c r="Z119">
        <f t="shared" si="136"/>
        <v>10</v>
      </c>
      <c r="AA119">
        <f t="shared" si="136"/>
        <v>9</v>
      </c>
      <c r="AB119">
        <f t="shared" si="136"/>
        <v>8</v>
      </c>
      <c r="AC119">
        <f t="shared" si="136"/>
        <v>7</v>
      </c>
      <c r="AD119">
        <f t="shared" si="136"/>
        <v>6</v>
      </c>
      <c r="AE119">
        <f t="shared" si="136"/>
        <v>5</v>
      </c>
      <c r="AF119">
        <f t="shared" si="136"/>
        <v>4</v>
      </c>
      <c r="AG119">
        <f t="shared" si="136"/>
        <v>3</v>
      </c>
      <c r="AH119">
        <f t="shared" si="136"/>
        <v>2</v>
      </c>
      <c r="AI119">
        <f t="shared" si="136"/>
        <v>1</v>
      </c>
      <c r="AJ119">
        <f t="shared" si="137"/>
        <v>11</v>
      </c>
      <c r="AK119">
        <f t="shared" si="137"/>
        <v>10</v>
      </c>
      <c r="AL119">
        <f t="shared" si="137"/>
        <v>9</v>
      </c>
      <c r="AM119">
        <f t="shared" si="137"/>
        <v>8</v>
      </c>
      <c r="AN119">
        <f t="shared" si="137"/>
        <v>7</v>
      </c>
      <c r="AO119">
        <f t="shared" si="137"/>
        <v>6</v>
      </c>
      <c r="AP119">
        <f t="shared" si="137"/>
        <v>5</v>
      </c>
      <c r="AQ119">
        <f t="shared" si="137"/>
        <v>4</v>
      </c>
      <c r="AR119">
        <f t="shared" si="137"/>
        <v>3</v>
      </c>
      <c r="AS119">
        <f t="shared" si="137"/>
        <v>2</v>
      </c>
      <c r="AT119">
        <f t="shared" si="137"/>
        <v>1</v>
      </c>
      <c r="AU119">
        <f t="shared" si="137"/>
        <v>0</v>
      </c>
      <c r="AV119">
        <f t="shared" si="137"/>
        <v>0</v>
      </c>
      <c r="AW119">
        <f t="shared" si="109"/>
        <v>0</v>
      </c>
      <c r="AX119">
        <f t="shared" si="138"/>
        <v>3</v>
      </c>
      <c r="AY119">
        <f t="shared" si="138"/>
        <v>2</v>
      </c>
      <c r="AZ119">
        <f t="shared" si="138"/>
        <v>1</v>
      </c>
      <c r="BA119">
        <f t="shared" si="138"/>
        <v>0</v>
      </c>
      <c r="BB119">
        <f t="shared" si="138"/>
        <v>0</v>
      </c>
      <c r="BC119">
        <f t="shared" si="138"/>
        <v>0</v>
      </c>
      <c r="BD119">
        <f t="shared" si="138"/>
        <v>0</v>
      </c>
      <c r="BE119">
        <f t="shared" si="138"/>
        <v>0</v>
      </c>
      <c r="BF119">
        <f t="shared" si="138"/>
        <v>0</v>
      </c>
      <c r="BG119">
        <f t="shared" si="138"/>
        <v>0</v>
      </c>
      <c r="BH119">
        <f t="shared" si="138"/>
        <v>0</v>
      </c>
      <c r="BI119">
        <f t="shared" si="138"/>
        <v>0</v>
      </c>
      <c r="BJ119">
        <f t="shared" si="138"/>
        <v>0</v>
      </c>
      <c r="BK119">
        <f t="shared" si="110"/>
        <v>0</v>
      </c>
      <c r="BL119">
        <f t="shared" si="113"/>
        <v>1</v>
      </c>
      <c r="BM119">
        <f t="shared" si="129"/>
        <v>12</v>
      </c>
      <c r="BN119">
        <f t="shared" si="89"/>
        <v>1331</v>
      </c>
      <c r="BO119">
        <f t="shared" si="127"/>
        <v>1000</v>
      </c>
      <c r="BP119">
        <f t="shared" si="127"/>
        <v>729</v>
      </c>
      <c r="BQ119">
        <f t="shared" si="127"/>
        <v>512</v>
      </c>
      <c r="BR119">
        <f t="shared" si="127"/>
        <v>343</v>
      </c>
      <c r="BS119">
        <f t="shared" ref="BO119:BZ121" si="139">MAX(0,2+$R119-BS$1)^3</f>
        <v>216</v>
      </c>
      <c r="BT119">
        <f t="shared" si="139"/>
        <v>125</v>
      </c>
      <c r="BU119">
        <f t="shared" si="139"/>
        <v>64</v>
      </c>
      <c r="BV119">
        <f t="shared" si="139"/>
        <v>27</v>
      </c>
      <c r="BW119">
        <f t="shared" si="139"/>
        <v>8</v>
      </c>
      <c r="BX119">
        <f t="shared" si="139"/>
        <v>1</v>
      </c>
      <c r="BY119">
        <f t="shared" si="139"/>
        <v>0</v>
      </c>
      <c r="BZ119">
        <f t="shared" si="139"/>
        <v>0</v>
      </c>
      <c r="CA119">
        <f t="shared" si="130"/>
        <v>4</v>
      </c>
      <c r="CB119">
        <f t="shared" si="90"/>
        <v>27</v>
      </c>
      <c r="CC119">
        <f t="shared" si="128"/>
        <v>8</v>
      </c>
      <c r="CD119">
        <f t="shared" si="128"/>
        <v>1</v>
      </c>
      <c r="CE119">
        <f t="shared" si="128"/>
        <v>0</v>
      </c>
      <c r="CF119">
        <f t="shared" si="128"/>
        <v>0</v>
      </c>
      <c r="CG119">
        <f t="shared" ref="CC119:CN122" si="140">MAX(0,2+$S119-CG$1)^3</f>
        <v>0</v>
      </c>
      <c r="CH119">
        <f t="shared" si="140"/>
        <v>0</v>
      </c>
      <c r="CI119">
        <f t="shared" si="140"/>
        <v>0</v>
      </c>
      <c r="CJ119">
        <f t="shared" si="140"/>
        <v>0</v>
      </c>
      <c r="CK119">
        <f t="shared" si="140"/>
        <v>0</v>
      </c>
      <c r="CL119">
        <f t="shared" si="140"/>
        <v>0</v>
      </c>
      <c r="CM119">
        <f t="shared" si="140"/>
        <v>0</v>
      </c>
      <c r="CN119">
        <f t="shared" si="140"/>
        <v>0</v>
      </c>
      <c r="CO119">
        <f t="shared" si="131"/>
        <v>12.812176630412463</v>
      </c>
      <c r="CS119">
        <f t="array" ref="CS119">MMULT(AJ119:BL119,CQ$3:CQ$31)</f>
        <v>12.778249766006425</v>
      </c>
      <c r="CT119">
        <f t="array" ref="CT119">MMULT(BL119:CN119,CR$2:CR$30)</f>
        <v>12.778249812989522</v>
      </c>
      <c r="CU119">
        <f t="shared" si="111"/>
        <v>3.3926864406037538E-2</v>
      </c>
      <c r="CV119">
        <f t="shared" si="112"/>
        <v>3.3926817422941014E-2</v>
      </c>
      <c r="CZ119">
        <f t="array" ref="CZ119">-LN(_xlfn.NORM.DIST(CO119,CX$3+MMULT(AJ119:BK119,CX$4:CX$31),CX$32,0))+CX$1*CX$33</f>
        <v>-0.72994084907762158</v>
      </c>
      <c r="DA119">
        <f t="array" ref="DA119">-LN(_xlfn.NORM.DIST(CO119,CY$3+MMULT(BM119:CN119,CY$4:CY$31),CY$32,0))+CY$1*CY$33</f>
        <v>-0.82746721721638528</v>
      </c>
      <c r="DB119">
        <f t="array" ref="DB119">MMULT(AJ119:AW119,CX$4:CX$17)</f>
        <v>1.7797203606214802</v>
      </c>
      <c r="DC119">
        <f t="array" ref="DC119">MMULT(BM119:BZ119,CY$4:CY$17)</f>
        <v>2.2724699290667645</v>
      </c>
      <c r="DD119">
        <f t="array" ref="DD119">MMULT(AX119:BK119,CX$18:CX$31)</f>
        <v>-0.70210022167690989</v>
      </c>
      <c r="DE119">
        <f t="array" ref="DE119">MMULT(CA119:CN119,CY$18:CY$31)</f>
        <v>-0.2313222675790729</v>
      </c>
      <c r="DO119">
        <f t="array" ref="DO119">-LN(_xlfn.GAMMA.DIST(U119,(1/DM$32)*EXP(DM$3+MMULT(AJ119:BK119,DM$4:DM$31)),DM$32,0))+DM$1*DM$34</f>
        <v>11.213283024364792</v>
      </c>
      <c r="DP119">
        <f t="array" ref="DP119">-LN(_xlfn.GAMMA.DIST(U119,EXP(DN$3+MMULT(BM119:CN119,DN$4:DN$31))/DN$32,DN$32,0))+DN$1*DN$34</f>
        <v>29.803223311699185</v>
      </c>
      <c r="DS119">
        <f t="array" ref="DS119">-LN(_xlfn.GAMMA.DIST(U119,EXP(DR$3+MMULT(BM119:CN119,DR$4:DR$31))/DR$32,DR$32,0))+DR$1*DR$34</f>
        <v>11.846604805880462</v>
      </c>
      <c r="DW119">
        <v>11.150784888849193</v>
      </c>
      <c r="DX119">
        <v>13.726589523509126</v>
      </c>
      <c r="EB119">
        <v>10</v>
      </c>
      <c r="EC119">
        <v>9</v>
      </c>
      <c r="ED119">
        <v>8</v>
      </c>
      <c r="EE119">
        <v>7</v>
      </c>
      <c r="EF119">
        <v>6</v>
      </c>
      <c r="EG119">
        <v>3</v>
      </c>
      <c r="EH119">
        <v>2</v>
      </c>
      <c r="EI119">
        <v>1</v>
      </c>
      <c r="EJ119">
        <v>0</v>
      </c>
      <c r="EK119">
        <v>0</v>
      </c>
      <c r="EL119">
        <v>0</v>
      </c>
      <c r="EM119">
        <v>4</v>
      </c>
      <c r="EN119">
        <v>3</v>
      </c>
      <c r="EO119">
        <v>1</v>
      </c>
      <c r="EP119">
        <v>0</v>
      </c>
      <c r="EQ119">
        <v>0</v>
      </c>
      <c r="ER119">
        <v>0</v>
      </c>
      <c r="ES119">
        <v>0</v>
      </c>
      <c r="ET119">
        <v>0</v>
      </c>
      <c r="EV119">
        <v>11</v>
      </c>
      <c r="EW119">
        <v>1000</v>
      </c>
      <c r="EX119">
        <v>729</v>
      </c>
      <c r="EY119">
        <v>512</v>
      </c>
      <c r="EZ119">
        <v>343</v>
      </c>
      <c r="FA119">
        <v>125</v>
      </c>
      <c r="FB119">
        <v>64</v>
      </c>
      <c r="FC119">
        <v>0</v>
      </c>
      <c r="FD119">
        <v>5</v>
      </c>
      <c r="FE119">
        <v>64</v>
      </c>
      <c r="FF119">
        <v>27</v>
      </c>
      <c r="FG119">
        <v>8</v>
      </c>
      <c r="FH119">
        <v>1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</row>
    <row r="120" spans="7:171" x14ac:dyDescent="0.2">
      <c r="G120" s="2"/>
      <c r="R120">
        <v>13</v>
      </c>
      <c r="S120">
        <v>3</v>
      </c>
      <c r="T120">
        <v>15</v>
      </c>
      <c r="U120" s="1">
        <v>517097</v>
      </c>
      <c r="V120">
        <f t="shared" si="136"/>
        <v>14</v>
      </c>
      <c r="W120">
        <f t="shared" si="136"/>
        <v>13</v>
      </c>
      <c r="X120">
        <f t="shared" si="136"/>
        <v>12</v>
      </c>
      <c r="Y120">
        <f t="shared" si="136"/>
        <v>11</v>
      </c>
      <c r="Z120">
        <f t="shared" si="136"/>
        <v>10</v>
      </c>
      <c r="AA120">
        <f t="shared" si="136"/>
        <v>9</v>
      </c>
      <c r="AB120">
        <f t="shared" si="136"/>
        <v>8</v>
      </c>
      <c r="AC120">
        <f t="shared" si="136"/>
        <v>7</v>
      </c>
      <c r="AD120">
        <f t="shared" si="136"/>
        <v>6</v>
      </c>
      <c r="AE120">
        <f t="shared" si="136"/>
        <v>5</v>
      </c>
      <c r="AF120">
        <f t="shared" si="136"/>
        <v>4</v>
      </c>
      <c r="AG120">
        <f t="shared" si="136"/>
        <v>3</v>
      </c>
      <c r="AH120">
        <f t="shared" si="136"/>
        <v>2</v>
      </c>
      <c r="AI120">
        <f t="shared" si="136"/>
        <v>1</v>
      </c>
      <c r="AJ120">
        <f t="shared" si="137"/>
        <v>12</v>
      </c>
      <c r="AK120">
        <f t="shared" si="137"/>
        <v>11</v>
      </c>
      <c r="AL120">
        <f t="shared" si="137"/>
        <v>10</v>
      </c>
      <c r="AM120">
        <f t="shared" si="137"/>
        <v>9</v>
      </c>
      <c r="AN120">
        <f t="shared" si="137"/>
        <v>8</v>
      </c>
      <c r="AO120">
        <f t="shared" si="137"/>
        <v>7</v>
      </c>
      <c r="AP120">
        <f t="shared" si="137"/>
        <v>6</v>
      </c>
      <c r="AQ120">
        <f t="shared" si="137"/>
        <v>5</v>
      </c>
      <c r="AR120">
        <f t="shared" si="137"/>
        <v>4</v>
      </c>
      <c r="AS120">
        <f t="shared" si="137"/>
        <v>3</v>
      </c>
      <c r="AT120">
        <f t="shared" si="137"/>
        <v>2</v>
      </c>
      <c r="AU120">
        <f t="shared" si="137"/>
        <v>1</v>
      </c>
      <c r="AV120">
        <f t="shared" si="137"/>
        <v>0</v>
      </c>
      <c r="AW120">
        <f t="shared" si="109"/>
        <v>0</v>
      </c>
      <c r="AX120">
        <f t="shared" si="138"/>
        <v>2</v>
      </c>
      <c r="AY120">
        <f t="shared" si="138"/>
        <v>1</v>
      </c>
      <c r="AZ120">
        <f t="shared" si="138"/>
        <v>0</v>
      </c>
      <c r="BA120">
        <f t="shared" si="138"/>
        <v>0</v>
      </c>
      <c r="BB120">
        <f t="shared" si="138"/>
        <v>0</v>
      </c>
      <c r="BC120">
        <f t="shared" si="138"/>
        <v>0</v>
      </c>
      <c r="BD120">
        <f t="shared" si="138"/>
        <v>0</v>
      </c>
      <c r="BE120">
        <f t="shared" si="138"/>
        <v>0</v>
      </c>
      <c r="BF120">
        <f t="shared" si="138"/>
        <v>0</v>
      </c>
      <c r="BG120">
        <f t="shared" si="138"/>
        <v>0</v>
      </c>
      <c r="BH120">
        <f t="shared" si="138"/>
        <v>0</v>
      </c>
      <c r="BI120">
        <f t="shared" si="138"/>
        <v>0</v>
      </c>
      <c r="BJ120">
        <f t="shared" si="138"/>
        <v>0</v>
      </c>
      <c r="BK120">
        <f t="shared" si="110"/>
        <v>0</v>
      </c>
      <c r="BL120">
        <f t="shared" si="113"/>
        <v>1</v>
      </c>
      <c r="BM120">
        <f t="shared" si="129"/>
        <v>13</v>
      </c>
      <c r="BN120">
        <f>MAX(0,2+$R120-BN$1)^3</f>
        <v>1728</v>
      </c>
      <c r="BO120">
        <f t="shared" si="139"/>
        <v>1331</v>
      </c>
      <c r="BP120">
        <f t="shared" si="139"/>
        <v>1000</v>
      </c>
      <c r="BQ120">
        <f t="shared" si="139"/>
        <v>729</v>
      </c>
      <c r="BR120">
        <f t="shared" si="139"/>
        <v>512</v>
      </c>
      <c r="BS120">
        <f t="shared" si="139"/>
        <v>343</v>
      </c>
      <c r="BT120">
        <f t="shared" si="139"/>
        <v>216</v>
      </c>
      <c r="BU120">
        <f t="shared" si="139"/>
        <v>125</v>
      </c>
      <c r="BV120">
        <f t="shared" si="139"/>
        <v>64</v>
      </c>
      <c r="BW120">
        <f t="shared" si="139"/>
        <v>27</v>
      </c>
      <c r="BX120">
        <f t="shared" si="139"/>
        <v>8</v>
      </c>
      <c r="BY120">
        <f t="shared" si="139"/>
        <v>1</v>
      </c>
      <c r="BZ120">
        <f t="shared" si="139"/>
        <v>0</v>
      </c>
      <c r="CA120">
        <f t="shared" si="130"/>
        <v>3</v>
      </c>
      <c r="CB120">
        <f>MAX(0,2+$S120-CB$1)^3</f>
        <v>8</v>
      </c>
      <c r="CC120">
        <f t="shared" si="140"/>
        <v>1</v>
      </c>
      <c r="CD120">
        <f t="shared" si="140"/>
        <v>0</v>
      </c>
      <c r="CE120">
        <f t="shared" si="140"/>
        <v>0</v>
      </c>
      <c r="CF120">
        <f t="shared" si="140"/>
        <v>0</v>
      </c>
      <c r="CG120">
        <f t="shared" si="140"/>
        <v>0</v>
      </c>
      <c r="CH120">
        <f t="shared" si="140"/>
        <v>0</v>
      </c>
      <c r="CI120">
        <f t="shared" si="140"/>
        <v>0</v>
      </c>
      <c r="CJ120">
        <f t="shared" si="140"/>
        <v>0</v>
      </c>
      <c r="CK120">
        <f t="shared" si="140"/>
        <v>0</v>
      </c>
      <c r="CL120">
        <f t="shared" si="140"/>
        <v>0</v>
      </c>
      <c r="CM120">
        <f t="shared" si="140"/>
        <v>0</v>
      </c>
      <c r="CN120">
        <f t="shared" si="140"/>
        <v>0</v>
      </c>
      <c r="CO120">
        <f t="shared" si="131"/>
        <v>13.155985756781718</v>
      </c>
      <c r="CS120">
        <f t="array" ref="CS120">MMULT(AJ120:BL120,CQ$3:CQ$31)</f>
        <v>13.13351967603716</v>
      </c>
      <c r="CT120">
        <f t="array" ref="CT120">MMULT(BL120:CN120,CR$2:CR$30)</f>
        <v>13.13351972086231</v>
      </c>
      <c r="CU120">
        <f t="shared" si="111"/>
        <v>2.246608074455736E-2</v>
      </c>
      <c r="CV120">
        <f t="shared" si="112"/>
        <v>2.2466035919407545E-2</v>
      </c>
      <c r="CZ120">
        <f t="array" ref="CZ120">-LN(_xlfn.NORM.DIST(CO120,CX$3+MMULT(AJ120:BK120,CX$4:CX$31),CX$32,0))+CX$1*CX$33</f>
        <v>-0.64402800573133967</v>
      </c>
      <c r="DA120">
        <f t="array" ref="DA120">-LN(_xlfn.NORM.DIST(CO120,CY$3+MMULT(BM120:CN120,CY$4:CY$31),CY$32,0))+CY$1*CY$33</f>
        <v>-0.83208022461739772</v>
      </c>
      <c r="DB120">
        <f t="array" ref="DB120">MMULT(AJ120:AW120,CX$4:CX$17)</f>
        <v>1.6091163041164966</v>
      </c>
      <c r="DC120">
        <f t="array" ref="DC120">MMULT(BM120:BZ120,CY$4:CY$17)</f>
        <v>2.1112043858952161</v>
      </c>
      <c r="DD120">
        <f t="array" ref="DD120">MMULT(AX120:BK120,CX$18:CX$31)</f>
        <v>-0.22501308360872718</v>
      </c>
      <c r="DE120">
        <f t="array" ref="DE120">MMULT(CA120:CN120,CY$18:CY$31)</f>
        <v>0.27643749573361193</v>
      </c>
      <c r="DO120">
        <f t="array" ref="DO120">-LN(_xlfn.GAMMA.DIST(U120,(1/DM$32)*EXP(DM$3+MMULT(AJ120:BK120,DM$4:DM$31)),DM$32,0))+DM$1*DM$34</f>
        <v>11.357716751119794</v>
      </c>
      <c r="DP120">
        <f t="array" ref="DP120">-LN(_xlfn.GAMMA.DIST(U120,EXP(DN$3+MMULT(BM120:CN120,DN$4:DN$31))/DN$32,DN$32,0))+DN$1*DN$34</f>
        <v>63.267234620549573</v>
      </c>
      <c r="DS120">
        <f t="array" ref="DS120">-LN(_xlfn.GAMMA.DIST(U120,EXP(DR$3+MMULT(BM120:CN120,DR$4:DR$31))/DR$32,DR$32,0))+DR$1*DR$34</f>
        <v>12.157388486105592</v>
      </c>
      <c r="DW120">
        <v>11.519488247566214</v>
      </c>
      <c r="DX120">
        <v>12.77570855592097</v>
      </c>
      <c r="EB120">
        <v>11</v>
      </c>
      <c r="EC120">
        <v>10</v>
      </c>
      <c r="ED120">
        <v>9</v>
      </c>
      <c r="EE120">
        <v>8</v>
      </c>
      <c r="EF120">
        <v>7</v>
      </c>
      <c r="EG120">
        <v>4</v>
      </c>
      <c r="EH120">
        <v>3</v>
      </c>
      <c r="EI120">
        <v>2</v>
      </c>
      <c r="EJ120">
        <v>1</v>
      </c>
      <c r="EK120">
        <v>0</v>
      </c>
      <c r="EL120">
        <v>0</v>
      </c>
      <c r="EM120">
        <v>3</v>
      </c>
      <c r="EN120">
        <v>2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V120">
        <v>12</v>
      </c>
      <c r="EW120">
        <v>1331</v>
      </c>
      <c r="EX120">
        <v>1000</v>
      </c>
      <c r="EY120">
        <v>729</v>
      </c>
      <c r="EZ120">
        <v>512</v>
      </c>
      <c r="FA120">
        <v>216</v>
      </c>
      <c r="FB120">
        <v>125</v>
      </c>
      <c r="FC120">
        <v>1</v>
      </c>
      <c r="FD120">
        <v>4</v>
      </c>
      <c r="FE120">
        <v>27</v>
      </c>
      <c r="FF120">
        <v>8</v>
      </c>
      <c r="FG120">
        <v>1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</row>
    <row r="121" spans="7:171" x14ac:dyDescent="0.2">
      <c r="G121" s="2"/>
      <c r="R121">
        <v>14</v>
      </c>
      <c r="S121">
        <v>2</v>
      </c>
      <c r="T121">
        <v>15</v>
      </c>
      <c r="U121" s="1">
        <v>552715</v>
      </c>
      <c r="V121">
        <f t="shared" si="136"/>
        <v>14</v>
      </c>
      <c r="W121">
        <f t="shared" si="136"/>
        <v>13</v>
      </c>
      <c r="X121">
        <f t="shared" si="136"/>
        <v>12</v>
      </c>
      <c r="Y121">
        <f t="shared" si="136"/>
        <v>11</v>
      </c>
      <c r="Z121">
        <f t="shared" si="136"/>
        <v>10</v>
      </c>
      <c r="AA121">
        <f t="shared" si="136"/>
        <v>9</v>
      </c>
      <c r="AB121">
        <f t="shared" si="136"/>
        <v>8</v>
      </c>
      <c r="AC121">
        <f t="shared" si="136"/>
        <v>7</v>
      </c>
      <c r="AD121">
        <f t="shared" si="136"/>
        <v>6</v>
      </c>
      <c r="AE121">
        <f t="shared" si="136"/>
        <v>5</v>
      </c>
      <c r="AF121">
        <f t="shared" si="136"/>
        <v>4</v>
      </c>
      <c r="AG121">
        <f t="shared" si="136"/>
        <v>3</v>
      </c>
      <c r="AH121">
        <f t="shared" si="136"/>
        <v>2</v>
      </c>
      <c r="AI121">
        <f t="shared" si="136"/>
        <v>1</v>
      </c>
      <c r="AJ121">
        <f t="shared" si="137"/>
        <v>13</v>
      </c>
      <c r="AK121">
        <f t="shared" si="137"/>
        <v>12</v>
      </c>
      <c r="AL121">
        <f t="shared" si="137"/>
        <v>11</v>
      </c>
      <c r="AM121">
        <f t="shared" si="137"/>
        <v>10</v>
      </c>
      <c r="AN121">
        <f t="shared" si="137"/>
        <v>9</v>
      </c>
      <c r="AO121">
        <f t="shared" si="137"/>
        <v>8</v>
      </c>
      <c r="AP121">
        <f t="shared" si="137"/>
        <v>7</v>
      </c>
      <c r="AQ121">
        <f t="shared" si="137"/>
        <v>6</v>
      </c>
      <c r="AR121">
        <f t="shared" si="137"/>
        <v>5</v>
      </c>
      <c r="AS121">
        <f t="shared" si="137"/>
        <v>4</v>
      </c>
      <c r="AT121">
        <f t="shared" si="137"/>
        <v>3</v>
      </c>
      <c r="AU121">
        <f t="shared" si="137"/>
        <v>2</v>
      </c>
      <c r="AV121">
        <f t="shared" si="137"/>
        <v>1</v>
      </c>
      <c r="AW121">
        <f t="shared" si="109"/>
        <v>0</v>
      </c>
      <c r="AX121">
        <f t="shared" si="138"/>
        <v>1</v>
      </c>
      <c r="AY121">
        <f t="shared" si="138"/>
        <v>0</v>
      </c>
      <c r="AZ121">
        <f t="shared" si="138"/>
        <v>0</v>
      </c>
      <c r="BA121">
        <f t="shared" si="138"/>
        <v>0</v>
      </c>
      <c r="BB121">
        <f t="shared" si="138"/>
        <v>0</v>
      </c>
      <c r="BC121">
        <f t="shared" si="138"/>
        <v>0</v>
      </c>
      <c r="BD121">
        <f t="shared" si="138"/>
        <v>0</v>
      </c>
      <c r="BE121">
        <f t="shared" si="138"/>
        <v>0</v>
      </c>
      <c r="BF121">
        <f t="shared" si="138"/>
        <v>0</v>
      </c>
      <c r="BG121">
        <f t="shared" si="138"/>
        <v>0</v>
      </c>
      <c r="BH121">
        <f t="shared" si="138"/>
        <v>0</v>
      </c>
      <c r="BI121">
        <f t="shared" si="138"/>
        <v>0</v>
      </c>
      <c r="BJ121">
        <f t="shared" si="138"/>
        <v>0</v>
      </c>
      <c r="BK121">
        <f t="shared" si="110"/>
        <v>0</v>
      </c>
      <c r="BL121">
        <f t="shared" si="113"/>
        <v>1</v>
      </c>
      <c r="BM121">
        <f t="shared" si="129"/>
        <v>14</v>
      </c>
      <c r="BN121">
        <f>MAX(0,2+$R121-BN$1)^3</f>
        <v>2197</v>
      </c>
      <c r="BO121">
        <f t="shared" si="139"/>
        <v>1728</v>
      </c>
      <c r="BP121">
        <f t="shared" si="139"/>
        <v>1331</v>
      </c>
      <c r="BQ121">
        <f t="shared" si="139"/>
        <v>1000</v>
      </c>
      <c r="BR121">
        <f t="shared" si="139"/>
        <v>729</v>
      </c>
      <c r="BS121">
        <f t="shared" si="139"/>
        <v>512</v>
      </c>
      <c r="BT121">
        <f t="shared" si="139"/>
        <v>343</v>
      </c>
      <c r="BU121">
        <f t="shared" si="139"/>
        <v>216</v>
      </c>
      <c r="BV121">
        <f t="shared" si="139"/>
        <v>125</v>
      </c>
      <c r="BW121">
        <f t="shared" si="139"/>
        <v>64</v>
      </c>
      <c r="BX121">
        <f t="shared" si="139"/>
        <v>27</v>
      </c>
      <c r="BY121">
        <f t="shared" si="139"/>
        <v>8</v>
      </c>
      <c r="BZ121">
        <f t="shared" si="139"/>
        <v>1</v>
      </c>
      <c r="CA121">
        <f t="shared" si="130"/>
        <v>2</v>
      </c>
      <c r="CB121">
        <f>MAX(0,2+$S121-CB$1)^3</f>
        <v>1</v>
      </c>
      <c r="CC121">
        <f t="shared" si="140"/>
        <v>0</v>
      </c>
      <c r="CD121">
        <f t="shared" si="140"/>
        <v>0</v>
      </c>
      <c r="CE121">
        <f t="shared" si="140"/>
        <v>0</v>
      </c>
      <c r="CF121">
        <f t="shared" si="140"/>
        <v>0</v>
      </c>
      <c r="CG121">
        <f t="shared" si="140"/>
        <v>0</v>
      </c>
      <c r="CH121">
        <f t="shared" si="140"/>
        <v>0</v>
      </c>
      <c r="CI121">
        <f t="shared" si="140"/>
        <v>0</v>
      </c>
      <c r="CJ121">
        <f t="shared" si="140"/>
        <v>0</v>
      </c>
      <c r="CK121">
        <f t="shared" si="140"/>
        <v>0</v>
      </c>
      <c r="CL121">
        <f t="shared" si="140"/>
        <v>0</v>
      </c>
      <c r="CM121">
        <f t="shared" si="140"/>
        <v>0</v>
      </c>
      <c r="CN121">
        <f t="shared" si="140"/>
        <v>0</v>
      </c>
      <c r="CO121">
        <f t="shared" si="131"/>
        <v>13.222597776950099</v>
      </c>
      <c r="CS121">
        <f t="array" ref="CS121">MMULT(AJ121:BL121,CQ$3:CQ$31)</f>
        <v>13.285735103937027</v>
      </c>
      <c r="CT121">
        <f t="array" ref="CT121">MMULT(BL121:CN121,CR$2:CR$30)</f>
        <v>13.285735147888394</v>
      </c>
      <c r="CU121">
        <f t="shared" si="111"/>
        <v>-6.3137326986927533E-2</v>
      </c>
      <c r="CV121">
        <f t="shared" si="112"/>
        <v>-6.3137370938294524E-2</v>
      </c>
      <c r="CZ121">
        <f t="array" ref="CZ121">-LN(_xlfn.NORM.DIST(CO121,CX$3+MMULT(AJ121:BK121,CX$4:CX$31),CX$32,0))+CX$1*CX$33</f>
        <v>-0.60465985760499619</v>
      </c>
      <c r="DA121">
        <f t="array" ref="DA121">-LN(_xlfn.NORM.DIST(CO121,CY$3+MMULT(BM121:CN121,CY$4:CY$31),CY$32,0))+CY$1*CY$33</f>
        <v>-0.62621225366458599</v>
      </c>
      <c r="DB121">
        <f t="array" ref="DB121">MMULT(AJ121:AW121,CX$4:CX$17)</f>
        <v>1.3254114717408854</v>
      </c>
      <c r="DC121">
        <f t="array" ref="DC121">MMULT(BM121:BZ121,CY$4:CY$17)</f>
        <v>1.8321142830578734</v>
      </c>
      <c r="DD121">
        <f t="array" ref="DD121">MMULT(AX121:BK121,CX$18:CX$31)</f>
        <v>0.25209562269821328</v>
      </c>
      <c r="DE121">
        <f t="array" ref="DE121">MMULT(CA121:CN121,CY$18:CY$31)</f>
        <v>0.73922085950182781</v>
      </c>
      <c r="DO121">
        <f t="array" ref="DO121">-LN(_xlfn.GAMMA.DIST(U121,(1/DM$32)*EXP(DM$3+MMULT(AJ121:BK121,DM$4:DM$31)),DM$32,0))+DM$1*DM$34</f>
        <v>12.851867671159454</v>
      </c>
      <c r="DP121">
        <f t="array" ref="DP121">-LN(_xlfn.GAMMA.DIST(U121,EXP(DN$3+MMULT(BM121:CN121,DN$4:DN$31))/DN$32,DN$32,0))+DN$1*DN$34</f>
        <v>172.61044431651788</v>
      </c>
      <c r="DS121">
        <f t="array" ref="DS121">-LN(_xlfn.GAMMA.DIST(U121,EXP(DR$3+MMULT(BM121:CN121,DR$4:DR$31))/DR$32,DR$32,0))+DR$1*DR$34</f>
        <v>11.589786054665854</v>
      </c>
      <c r="DW121">
        <v>13.062767222961433</v>
      </c>
      <c r="DX121">
        <v>12.754432347220618</v>
      </c>
      <c r="EB121">
        <v>12</v>
      </c>
      <c r="EC121">
        <v>11</v>
      </c>
      <c r="ED121">
        <v>10</v>
      </c>
      <c r="EE121">
        <v>9</v>
      </c>
      <c r="EF121">
        <v>8</v>
      </c>
      <c r="EG121">
        <v>5</v>
      </c>
      <c r="EH121">
        <v>4</v>
      </c>
      <c r="EI121">
        <v>3</v>
      </c>
      <c r="EJ121">
        <v>2</v>
      </c>
      <c r="EK121">
        <v>1</v>
      </c>
      <c r="EL121">
        <v>0</v>
      </c>
      <c r="EM121">
        <v>2</v>
      </c>
      <c r="EN121">
        <v>1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V121">
        <v>13</v>
      </c>
      <c r="EW121">
        <v>1728</v>
      </c>
      <c r="EX121">
        <v>1331</v>
      </c>
      <c r="EY121">
        <v>1000</v>
      </c>
      <c r="EZ121">
        <v>729</v>
      </c>
      <c r="FA121">
        <v>343</v>
      </c>
      <c r="FB121">
        <v>216</v>
      </c>
      <c r="FC121">
        <v>8</v>
      </c>
      <c r="FD121">
        <v>3</v>
      </c>
      <c r="FE121">
        <v>8</v>
      </c>
      <c r="FF121">
        <v>1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</row>
    <row r="122" spans="7:171" x14ac:dyDescent="0.2">
      <c r="G122" s="2"/>
      <c r="R122">
        <v>15</v>
      </c>
      <c r="S122">
        <v>1</v>
      </c>
      <c r="T122">
        <v>15</v>
      </c>
      <c r="U122" s="1">
        <v>326810</v>
      </c>
      <c r="V122">
        <f t="shared" si="136"/>
        <v>14</v>
      </c>
      <c r="W122">
        <f t="shared" si="136"/>
        <v>13</v>
      </c>
      <c r="X122">
        <f t="shared" si="136"/>
        <v>12</v>
      </c>
      <c r="Y122">
        <f t="shared" si="136"/>
        <v>11</v>
      </c>
      <c r="Z122">
        <f t="shared" si="136"/>
        <v>10</v>
      </c>
      <c r="AA122">
        <f t="shared" si="136"/>
        <v>9</v>
      </c>
      <c r="AB122">
        <f t="shared" si="136"/>
        <v>8</v>
      </c>
      <c r="AC122">
        <f t="shared" si="136"/>
        <v>7</v>
      </c>
      <c r="AD122">
        <f t="shared" si="136"/>
        <v>6</v>
      </c>
      <c r="AE122">
        <f t="shared" si="136"/>
        <v>5</v>
      </c>
      <c r="AF122">
        <f t="shared" si="136"/>
        <v>4</v>
      </c>
      <c r="AG122">
        <f t="shared" si="136"/>
        <v>3</v>
      </c>
      <c r="AH122">
        <f t="shared" si="136"/>
        <v>2</v>
      </c>
      <c r="AI122">
        <f t="shared" si="136"/>
        <v>1</v>
      </c>
      <c r="AJ122">
        <f t="shared" si="137"/>
        <v>14</v>
      </c>
      <c r="AK122">
        <f t="shared" si="137"/>
        <v>13</v>
      </c>
      <c r="AL122">
        <f t="shared" si="137"/>
        <v>12</v>
      </c>
      <c r="AM122">
        <f t="shared" si="137"/>
        <v>11</v>
      </c>
      <c r="AN122">
        <f t="shared" si="137"/>
        <v>10</v>
      </c>
      <c r="AO122">
        <f t="shared" si="137"/>
        <v>9</v>
      </c>
      <c r="AP122">
        <f t="shared" si="137"/>
        <v>8</v>
      </c>
      <c r="AQ122">
        <f t="shared" si="137"/>
        <v>7</v>
      </c>
      <c r="AR122">
        <f t="shared" si="137"/>
        <v>6</v>
      </c>
      <c r="AS122">
        <f t="shared" si="137"/>
        <v>5</v>
      </c>
      <c r="AT122">
        <f t="shared" si="137"/>
        <v>4</v>
      </c>
      <c r="AU122">
        <f t="shared" si="137"/>
        <v>3</v>
      </c>
      <c r="AV122">
        <f t="shared" si="137"/>
        <v>2</v>
      </c>
      <c r="AW122">
        <f t="shared" si="109"/>
        <v>1</v>
      </c>
      <c r="AX122">
        <f t="shared" si="138"/>
        <v>0</v>
      </c>
      <c r="AY122">
        <f t="shared" si="138"/>
        <v>0</v>
      </c>
      <c r="AZ122">
        <f t="shared" si="138"/>
        <v>0</v>
      </c>
      <c r="BA122">
        <f t="shared" si="138"/>
        <v>0</v>
      </c>
      <c r="BB122">
        <f t="shared" si="138"/>
        <v>0</v>
      </c>
      <c r="BC122">
        <f t="shared" si="138"/>
        <v>0</v>
      </c>
      <c r="BD122">
        <f t="shared" si="138"/>
        <v>0</v>
      </c>
      <c r="BE122">
        <f t="shared" si="138"/>
        <v>0</v>
      </c>
      <c r="BF122">
        <f t="shared" si="138"/>
        <v>0</v>
      </c>
      <c r="BG122">
        <f t="shared" si="138"/>
        <v>0</v>
      </c>
      <c r="BH122">
        <f t="shared" si="138"/>
        <v>0</v>
      </c>
      <c r="BI122">
        <f t="shared" si="138"/>
        <v>0</v>
      </c>
      <c r="BJ122">
        <f t="shared" si="138"/>
        <v>0</v>
      </c>
      <c r="BK122">
        <f t="shared" si="110"/>
        <v>0</v>
      </c>
      <c r="BL122">
        <f t="shared" si="113"/>
        <v>1</v>
      </c>
      <c r="BM122">
        <f t="shared" si="129"/>
        <v>15</v>
      </c>
      <c r="BN122">
        <f>MAX(0,2+$R122-BN$1)^3-17+BN$1</f>
        <v>2730</v>
      </c>
      <c r="BO122">
        <f t="shared" ref="BO122:BZ122" si="141">MAX(0,2+$R122-BO$1)^3-17+BO$1</f>
        <v>2184</v>
      </c>
      <c r="BP122">
        <f t="shared" si="141"/>
        <v>1716</v>
      </c>
      <c r="BQ122">
        <f t="shared" si="141"/>
        <v>1320</v>
      </c>
      <c r="BR122">
        <f t="shared" si="141"/>
        <v>990</v>
      </c>
      <c r="BS122">
        <f t="shared" si="141"/>
        <v>720</v>
      </c>
      <c r="BT122">
        <f t="shared" si="141"/>
        <v>504</v>
      </c>
      <c r="BU122">
        <f t="shared" si="141"/>
        <v>336</v>
      </c>
      <c r="BV122">
        <f t="shared" si="141"/>
        <v>210</v>
      </c>
      <c r="BW122">
        <f t="shared" si="141"/>
        <v>120</v>
      </c>
      <c r="BX122">
        <f t="shared" si="141"/>
        <v>60</v>
      </c>
      <c r="BY122">
        <f t="shared" si="141"/>
        <v>24</v>
      </c>
      <c r="BZ122">
        <f t="shared" si="141"/>
        <v>6</v>
      </c>
      <c r="CA122">
        <f t="shared" si="130"/>
        <v>1</v>
      </c>
      <c r="CB122">
        <f>MAX(0,2+$S122-CB$1)^3</f>
        <v>0</v>
      </c>
      <c r="CC122">
        <f t="shared" si="140"/>
        <v>0</v>
      </c>
      <c r="CD122">
        <f t="shared" si="140"/>
        <v>0</v>
      </c>
      <c r="CE122">
        <f t="shared" si="140"/>
        <v>0</v>
      </c>
      <c r="CF122">
        <f t="shared" si="140"/>
        <v>0</v>
      </c>
      <c r="CG122">
        <f t="shared" si="140"/>
        <v>0</v>
      </c>
      <c r="CH122">
        <f t="shared" si="140"/>
        <v>0</v>
      </c>
      <c r="CI122">
        <f t="shared" si="140"/>
        <v>0</v>
      </c>
      <c r="CJ122">
        <f t="shared" si="140"/>
        <v>0</v>
      </c>
      <c r="CK122">
        <f t="shared" si="140"/>
        <v>0</v>
      </c>
      <c r="CL122">
        <f t="shared" si="140"/>
        <v>0</v>
      </c>
      <c r="CM122">
        <f t="shared" si="140"/>
        <v>0</v>
      </c>
      <c r="CN122">
        <f t="shared" si="140"/>
        <v>0</v>
      </c>
      <c r="CO122">
        <f t="shared" si="131"/>
        <v>12.697134241255023</v>
      </c>
      <c r="CS122">
        <f t="array" ref="CS122">MMULT(AJ122:BL122,CQ$3:CQ$31)</f>
        <v>12.697134241253242</v>
      </c>
      <c r="CT122">
        <f t="array" ref="CT122">MMULT(BL122:CN122,CR$2:CR$30)</f>
        <v>12.697134285738134</v>
      </c>
      <c r="CU122">
        <f t="shared" si="111"/>
        <v>1.7816859099184512E-12</v>
      </c>
      <c r="CV122">
        <f t="shared" si="112"/>
        <v>-4.4483110528403813E-8</v>
      </c>
      <c r="CZ122">
        <f t="array" ref="CZ122">-LN(_xlfn.NORM.DIST(CO122,CX$3+MMULT(AJ122:BK122,CX$4:CX$31),CX$32,0))+CX$1*CX$33</f>
        <v>-0.64301273267836612</v>
      </c>
      <c r="DA122">
        <f t="array" ref="DA122">-LN(_xlfn.NORM.DIST(CO122,CY$3+MMULT(BM122:CN122,CY$4:CY$31),CY$32,0))+CY$1*CY$33</f>
        <v>-0.81614838307897042</v>
      </c>
      <c r="DB122">
        <f t="array" ref="DB122">MMULT(AJ122:AW122,CX$4:CX$17)</f>
        <v>1.0417078815496621</v>
      </c>
      <c r="DC122">
        <f t="array" ref="DC122">MMULT(BM122:BZ122,CY$4:CY$17)</f>
        <v>1.4546658569558586</v>
      </c>
      <c r="DD122">
        <f t="array" ref="DD122">MMULT(AX122:BK122,CX$18:CX$31)</f>
        <v>0</v>
      </c>
      <c r="DE122">
        <f t="array" ref="DE122">MMULT(CA122:CN122,CY$18:CY$31)</f>
        <v>0.46567416545771162</v>
      </c>
      <c r="DO122">
        <f t="array" ref="DO122">-LN(_xlfn.GAMMA.DIST(U122,(1/DM$32)*EXP(DM$3+MMULT(AJ122:BK122,DM$4:DM$31)),DM$32,0))+DM$1*DM$34</f>
        <v>11.27611475683123</v>
      </c>
      <c r="DP122">
        <f t="array" ref="DP122">-LN(_xlfn.GAMMA.DIST(U122,EXP(DN$3+MMULT(BM122:CN122,DN$4:DN$31))/DN$32,DN$32,0))+DN$1*DN$34</f>
        <v>102.20320407013256</v>
      </c>
      <c r="DS122" cm="1">
        <f t="array" ref="DS122">-LN(_xlfn.GAMMA.DIST(U122,EXP(DR$3+MMULT(BM122:CN122,DR$4:DR$31))/DR$32,DR$32,0))+DR$1*DR$34</f>
        <v>11.701398390193351</v>
      </c>
      <c r="DW122">
        <v>11.301558506742214</v>
      </c>
      <c r="DX122">
        <v>12.599824259888168</v>
      </c>
      <c r="EB122">
        <v>13</v>
      </c>
      <c r="EC122">
        <v>12</v>
      </c>
      <c r="ED122">
        <v>11</v>
      </c>
      <c r="EE122">
        <v>10</v>
      </c>
      <c r="EF122">
        <v>9</v>
      </c>
      <c r="EG122">
        <v>6</v>
      </c>
      <c r="EH122">
        <v>5</v>
      </c>
      <c r="EI122">
        <v>4</v>
      </c>
      <c r="EJ122">
        <v>3</v>
      </c>
      <c r="EK122">
        <v>2</v>
      </c>
      <c r="EL122">
        <v>1</v>
      </c>
      <c r="EM122">
        <v>1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V122">
        <v>14</v>
      </c>
      <c r="EW122">
        <v>2197</v>
      </c>
      <c r="EX122">
        <v>1728</v>
      </c>
      <c r="EY122">
        <v>1331</v>
      </c>
      <c r="EZ122">
        <v>1000</v>
      </c>
      <c r="FA122">
        <v>512</v>
      </c>
      <c r="FB122">
        <v>343</v>
      </c>
      <c r="FC122">
        <v>27</v>
      </c>
      <c r="FD122">
        <v>2</v>
      </c>
      <c r="FE122">
        <v>1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</row>
    <row r="123" spans="7:171" x14ac:dyDescent="0.2">
      <c r="G123" s="2"/>
      <c r="Q123" s="4" t="s">
        <v>87</v>
      </c>
      <c r="U123" s="14" t="s">
        <v>85</v>
      </c>
      <c r="V123" t="s">
        <v>61</v>
      </c>
      <c r="W123" t="s">
        <v>62</v>
      </c>
      <c r="X123" t="s">
        <v>63</v>
      </c>
      <c r="Y123" t="s">
        <v>64</v>
      </c>
      <c r="Z123" t="s">
        <v>65</v>
      </c>
      <c r="AA123" t="s">
        <v>66</v>
      </c>
      <c r="AB123" t="s">
        <v>67</v>
      </c>
      <c r="AC123" t="s">
        <v>68</v>
      </c>
      <c r="AD123" t="s">
        <v>69</v>
      </c>
      <c r="AE123" t="s">
        <v>70</v>
      </c>
      <c r="AF123" t="s">
        <v>71</v>
      </c>
      <c r="AG123" t="s">
        <v>72</v>
      </c>
      <c r="AH123" t="s">
        <v>73</v>
      </c>
      <c r="AI123" t="s">
        <v>74</v>
      </c>
      <c r="AJ123" t="s">
        <v>9</v>
      </c>
      <c r="AK123" t="s">
        <v>10</v>
      </c>
      <c r="AL123" t="s">
        <v>11</v>
      </c>
      <c r="AM123" t="s">
        <v>12</v>
      </c>
      <c r="AN123" t="s">
        <v>13</v>
      </c>
      <c r="AO123" t="s">
        <v>14</v>
      </c>
      <c r="AP123" t="s">
        <v>15</v>
      </c>
      <c r="AQ123" t="s">
        <v>16</v>
      </c>
      <c r="AR123" t="s">
        <v>17</v>
      </c>
      <c r="AS123" t="s">
        <v>18</v>
      </c>
      <c r="AT123" t="s">
        <v>19</v>
      </c>
      <c r="AU123" t="s">
        <v>20</v>
      </c>
      <c r="AV123" t="s">
        <v>21</v>
      </c>
      <c r="AW123" t="s">
        <v>22</v>
      </c>
      <c r="AX123" s="8" t="s">
        <v>86</v>
      </c>
      <c r="AY123" t="s">
        <v>23</v>
      </c>
      <c r="AZ123" t="s">
        <v>24</v>
      </c>
      <c r="BA123" t="s">
        <v>25</v>
      </c>
      <c r="BB123" t="s">
        <v>26</v>
      </c>
      <c r="BC123" t="s">
        <v>27</v>
      </c>
      <c r="BD123" t="s">
        <v>28</v>
      </c>
      <c r="BE123" t="s">
        <v>29</v>
      </c>
      <c r="BF123" t="s">
        <v>30</v>
      </c>
      <c r="BG123" t="s">
        <v>31</v>
      </c>
      <c r="BH123" t="s">
        <v>32</v>
      </c>
      <c r="BI123" t="s">
        <v>33</v>
      </c>
      <c r="BJ123" t="s">
        <v>34</v>
      </c>
      <c r="BK123" t="s">
        <v>35</v>
      </c>
      <c r="BL123" t="s">
        <v>36</v>
      </c>
      <c r="CC123" s="3" t="s">
        <v>59</v>
      </c>
      <c r="CD123" s="3" t="s">
        <v>60</v>
      </c>
      <c r="CE123" s="3" t="s">
        <v>38</v>
      </c>
      <c r="CG123" s="3" t="s">
        <v>57</v>
      </c>
      <c r="CH123" s="3" t="s">
        <v>58</v>
      </c>
      <c r="CI123" s="3" t="s">
        <v>39</v>
      </c>
      <c r="CU123">
        <f>_xlfn.STDEV.P(CU3:CU122)</f>
        <v>0.12150132772397496</v>
      </c>
      <c r="CV123">
        <f>_xlfn.STDEV.P(CV3:CV122)</f>
        <v>0.12150132772398908</v>
      </c>
      <c r="CZ123">
        <f>SUM(CZ3:CZ122)</f>
        <v>-29.121111824249631</v>
      </c>
      <c r="DA123">
        <f>SUM(DA3:DA122)</f>
        <v>-43.066535771587937</v>
      </c>
      <c r="EB123">
        <v>14</v>
      </c>
      <c r="EC123">
        <v>13</v>
      </c>
      <c r="ED123">
        <v>12</v>
      </c>
      <c r="EE123">
        <v>11</v>
      </c>
      <c r="EF123">
        <v>10</v>
      </c>
      <c r="EG123">
        <v>7</v>
      </c>
      <c r="EH123">
        <v>6</v>
      </c>
      <c r="EI123">
        <v>5</v>
      </c>
      <c r="EJ123">
        <v>4</v>
      </c>
      <c r="EK123">
        <v>3</v>
      </c>
      <c r="EL123">
        <v>2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V123">
        <v>15</v>
      </c>
      <c r="EW123">
        <v>2730</v>
      </c>
      <c r="EX123">
        <v>2184</v>
      </c>
      <c r="EY123">
        <v>1716</v>
      </c>
      <c r="EZ123">
        <v>1320</v>
      </c>
      <c r="FA123">
        <v>720</v>
      </c>
      <c r="FB123">
        <v>504</v>
      </c>
      <c r="FC123">
        <v>60</v>
      </c>
      <c r="FD123">
        <v>1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</row>
    <row r="124" spans="7:171" x14ac:dyDescent="0.2">
      <c r="G124" s="2"/>
      <c r="R124">
        <f>AX124</f>
        <v>0</v>
      </c>
      <c r="S124">
        <f>R124</f>
        <v>0</v>
      </c>
      <c r="T124">
        <f>R124</f>
        <v>0</v>
      </c>
      <c r="U124" s="7">
        <f t="shared" ref="U124:U187" si="142">AX124</f>
        <v>0</v>
      </c>
      <c r="V124">
        <f t="shared" ref="V124:V155" si="143">MAX(0,1+$R124-AJ$1)</f>
        <v>0</v>
      </c>
      <c r="W124">
        <f t="shared" ref="W124:W155" si="144">MAX(0,1+$R124-AK$1)</f>
        <v>0</v>
      </c>
      <c r="X124">
        <f t="shared" ref="X124:X155" si="145">MAX(0,1+$R124-AL$1)</f>
        <v>0</v>
      </c>
      <c r="Y124">
        <f t="shared" ref="Y124:Y155" si="146">MAX(0,1+$R124-AM$1)</f>
        <v>0</v>
      </c>
      <c r="Z124">
        <f t="shared" ref="Z124:Z155" si="147">MAX(0,1+$R124-AN$1)</f>
        <v>0</v>
      </c>
      <c r="AA124">
        <f t="shared" ref="AA124:AA155" si="148">MAX(0,1+$R124-AO$1)</f>
        <v>0</v>
      </c>
      <c r="AB124">
        <f t="shared" ref="AB124:AB155" si="149">MAX(0,1+$R124-AP$1)</f>
        <v>0</v>
      </c>
      <c r="AC124">
        <f t="shared" ref="AC124:AC155" si="150">MAX(0,1+$R124-AQ$1)</f>
        <v>0</v>
      </c>
      <c r="AD124">
        <f t="shared" ref="AD124:AD155" si="151">MAX(0,1+$R124-AR$1)</f>
        <v>0</v>
      </c>
      <c r="AE124">
        <f t="shared" ref="AE124:AE155" si="152">MAX(0,1+$R124-AS$1)</f>
        <v>0</v>
      </c>
      <c r="AF124">
        <f t="shared" ref="AF124:AF155" si="153">MAX(0,1+$R124-AT$1)</f>
        <v>0</v>
      </c>
      <c r="AG124">
        <f t="shared" ref="AG124:AG155" si="154">MAX(0,1+$R124-AU$1)</f>
        <v>0</v>
      </c>
      <c r="AH124">
        <f t="shared" ref="AH124:AH155" si="155">MAX(0,1+$R124-AV$1)</f>
        <v>0</v>
      </c>
      <c r="AI124">
        <f t="shared" ref="AI124:AI155" si="156">MAX(0,1+$R124-AW$1)</f>
        <v>0</v>
      </c>
      <c r="AJ124">
        <f t="shared" ref="AJ124:AJ155" si="157">MAX(0,1+$S124-AX$1)</f>
        <v>0</v>
      </c>
      <c r="AK124">
        <f t="shared" ref="AK124:AK155" si="158">MAX(0,1+$S124-AY$1)</f>
        <v>0</v>
      </c>
      <c r="AL124">
        <f t="shared" ref="AL124:AL155" si="159">MAX(0,1+$S124-AZ$1)</f>
        <v>0</v>
      </c>
      <c r="AM124">
        <f t="shared" ref="AM124:AM155" si="160">MAX(0,1+$S124-BA$1)</f>
        <v>0</v>
      </c>
      <c r="AN124">
        <f t="shared" ref="AN124:AN155" si="161">MAX(0,1+$S124-BB$1)</f>
        <v>0</v>
      </c>
      <c r="AO124">
        <f t="shared" ref="AO124:AO155" si="162">MAX(0,1+$S124-BC$1)</f>
        <v>0</v>
      </c>
      <c r="AP124">
        <f t="shared" ref="AP124:AP155" si="163">MAX(0,1+$S124-BD$1)</f>
        <v>0</v>
      </c>
      <c r="AQ124">
        <f t="shared" ref="AQ124:AQ155" si="164">MAX(0,1+$S124-BE$1)</f>
        <v>0</v>
      </c>
      <c r="AR124">
        <f t="shared" ref="AR124:AR155" si="165">MAX(0,1+$S124-BF$1)</f>
        <v>0</v>
      </c>
      <c r="AS124">
        <f t="shared" ref="AS124:AS155" si="166">MAX(0,1+$S124-BG$1)</f>
        <v>0</v>
      </c>
      <c r="AT124">
        <f t="shared" ref="AT124:AT155" si="167">MAX(0,1+$S124-BH$1)</f>
        <v>0</v>
      </c>
      <c r="AU124">
        <f t="shared" ref="AU124:AU155" si="168">MAX(0,1+$S124-BI$1)</f>
        <v>0</v>
      </c>
      <c r="AV124">
        <f t="shared" ref="AV124:AV155" si="169">MAX(0,1+$S124-BJ$1)</f>
        <v>0</v>
      </c>
      <c r="AW124">
        <f t="shared" ref="AW124:AW155" si="170">MAX(0,1+$S124-BK$1)</f>
        <v>0</v>
      </c>
      <c r="AX124">
        <v>0</v>
      </c>
      <c r="AY124">
        <f>AX124</f>
        <v>0</v>
      </c>
      <c r="AZ124">
        <f t="shared" ref="AZ124:AZ155" si="171">MAX(0,2+$AX124-BN$1)^3</f>
        <v>0</v>
      </c>
      <c r="BA124">
        <f t="shared" ref="BA124:BA155" si="172">MAX(0,2+$AX124-BO$1)^3</f>
        <v>0</v>
      </c>
      <c r="BB124">
        <f t="shared" ref="BB124:BB155" si="173">MAX(0,2+$AX124-BP$1)^3</f>
        <v>0</v>
      </c>
      <c r="BC124">
        <f t="shared" ref="BC124:BC155" si="174">MAX(0,2+$AX124-BQ$1)^3</f>
        <v>0</v>
      </c>
      <c r="BD124">
        <f t="shared" ref="BD124:BD155" si="175">MAX(0,2+$AX124-BR$1)^3</f>
        <v>0</v>
      </c>
      <c r="BE124">
        <f t="shared" ref="BE124:BE155" si="176">MAX(0,2+$AX124-BS$1)^3</f>
        <v>0</v>
      </c>
      <c r="BF124">
        <f t="shared" ref="BF124:BF155" si="177">MAX(0,2+$AX124-BT$1)^3</f>
        <v>0</v>
      </c>
      <c r="BG124">
        <f t="shared" ref="BG124:BG155" si="178">MAX(0,2+$AX124-BU$1)^3</f>
        <v>0</v>
      </c>
      <c r="BH124">
        <f t="shared" ref="BH124:BH155" si="179">MAX(0,2+$AX124-BV$1)^3</f>
        <v>0</v>
      </c>
      <c r="BI124">
        <f t="shared" ref="BI124:BI155" si="180">MAX(0,2+$AX124-BW$1)^3</f>
        <v>0</v>
      </c>
      <c r="BJ124">
        <f t="shared" ref="BJ124:BJ155" si="181">MAX(0,2+$AX124-BX$1)^3</f>
        <v>0</v>
      </c>
      <c r="BK124">
        <f t="shared" ref="BK124:BK155" si="182">MAX(0,2+$AX124-BY$1)^3</f>
        <v>0</v>
      </c>
      <c r="BL124">
        <f>MAX(0,2+$AX124-BZ$1)^3</f>
        <v>0</v>
      </c>
      <c r="BM124">
        <f>AX124</f>
        <v>0</v>
      </c>
      <c r="BN124">
        <f t="shared" ref="BN124:BN155" si="183">MAX(0,2+$AX124-CB$1)^3</f>
        <v>0</v>
      </c>
      <c r="BO124">
        <f t="shared" ref="BO124:BO155" si="184">MAX(0,2+$AX124-CC$1)^3</f>
        <v>0</v>
      </c>
      <c r="BP124">
        <f t="shared" ref="BP124:BP155" si="185">MAX(0,2+$AX124-CD$1)^3</f>
        <v>0</v>
      </c>
      <c r="BQ124">
        <f t="shared" ref="BQ124:BQ155" si="186">MAX(0,2+$AX124-CE$1)^3</f>
        <v>0</v>
      </c>
      <c r="BR124">
        <f t="shared" ref="BR124:BR155" si="187">MAX(0,2+$AX124-CF$1)^3</f>
        <v>0</v>
      </c>
      <c r="BS124">
        <f t="shared" ref="BS124:BS155" si="188">MAX(0,2+$AX124-CG$1)^3</f>
        <v>0</v>
      </c>
      <c r="BT124">
        <f t="shared" ref="BT124:BT155" si="189">MAX(0,2+$AX124-CH$1)^3</f>
        <v>0</v>
      </c>
      <c r="BU124">
        <f t="shared" ref="BU124:BU155" si="190">MAX(0,2+$AX124-CI$1)^3</f>
        <v>0</v>
      </c>
      <c r="BV124">
        <f t="shared" ref="BV124:BV155" si="191">MAX(0,2+$AX124-CJ$1)^3</f>
        <v>0</v>
      </c>
      <c r="BW124">
        <f t="shared" ref="BW124:BW155" si="192">MAX(0,2+$AX124-CK$1)^3</f>
        <v>0</v>
      </c>
      <c r="BX124">
        <f t="shared" ref="BX124:BX155" si="193">MAX(0,2+$AX124-CL$1)^3</f>
        <v>0</v>
      </c>
      <c r="BY124">
        <f t="shared" ref="BY124:BY155" si="194">MAX(0,2+$AX124-CM$1)^3</f>
        <v>0</v>
      </c>
      <c r="BZ124">
        <f t="shared" ref="BZ124:BZ155" si="195">MAX(0,2+$AX124-CN$1)^3</f>
        <v>0</v>
      </c>
      <c r="CB124">
        <f t="shared" ref="CB124:CB155" si="196">AX124</f>
        <v>0</v>
      </c>
      <c r="CC124" s="3" cm="1">
        <f t="array" ref="CC124">MMULT(AY124:BL124,CR$3:CR$16)</f>
        <v>0</v>
      </c>
      <c r="CD124" s="3">
        <f>CE124+0.6</f>
        <v>0.6</v>
      </c>
      <c r="CE124" s="3">
        <f t="array" ref="CE124">MMULT(V124:AI124,CX$4:CX$17)</f>
        <v>0</v>
      </c>
      <c r="CF124">
        <f>CB124</f>
        <v>0</v>
      </c>
      <c r="CG124" s="3">
        <f t="array" ref="CG124">MMULT(BM124:BZ124,CY$18:CY$31)</f>
        <v>0</v>
      </c>
      <c r="CH124" s="3">
        <f>CI124+0.47</f>
        <v>0.47</v>
      </c>
      <c r="CI124">
        <f t="array" ref="CI124">MMULT(AJ124:AW124,CX$18:CX$31)</f>
        <v>0</v>
      </c>
      <c r="DO124">
        <f>SUM(DO3:DO122)</f>
        <v>1306.1915091747207</v>
      </c>
      <c r="DP124">
        <f>SUM(DP3:DP122)</f>
        <v>2171.8440138852402</v>
      </c>
      <c r="DS124">
        <f>SUM(DS3:DS122)</f>
        <v>1316.4115934219731</v>
      </c>
      <c r="DW124">
        <v>1306.2181537068082</v>
      </c>
      <c r="DX124">
        <v>1456.2394017734448</v>
      </c>
    </row>
    <row r="125" spans="7:171" x14ac:dyDescent="0.2">
      <c r="G125" s="2"/>
      <c r="R125">
        <f t="shared" ref="R125:R188" si="197">AX125</f>
        <v>0.2</v>
      </c>
      <c r="S125">
        <f t="shared" ref="S125:S188" si="198">R125</f>
        <v>0.2</v>
      </c>
      <c r="T125">
        <f t="shared" ref="T125:T188" si="199">R125</f>
        <v>0.2</v>
      </c>
      <c r="U125" s="7">
        <f t="shared" si="142"/>
        <v>0.2</v>
      </c>
      <c r="V125">
        <f t="shared" si="143"/>
        <v>0</v>
      </c>
      <c r="W125">
        <f t="shared" si="144"/>
        <v>0</v>
      </c>
      <c r="X125">
        <f t="shared" si="145"/>
        <v>0</v>
      </c>
      <c r="Y125">
        <f t="shared" si="146"/>
        <v>0</v>
      </c>
      <c r="Z125">
        <f t="shared" si="147"/>
        <v>0</v>
      </c>
      <c r="AA125">
        <f t="shared" si="148"/>
        <v>0</v>
      </c>
      <c r="AB125">
        <f t="shared" si="149"/>
        <v>0</v>
      </c>
      <c r="AC125">
        <f t="shared" si="150"/>
        <v>0</v>
      </c>
      <c r="AD125">
        <f t="shared" si="151"/>
        <v>0</v>
      </c>
      <c r="AE125">
        <f t="shared" si="152"/>
        <v>0</v>
      </c>
      <c r="AF125">
        <f t="shared" si="153"/>
        <v>0</v>
      </c>
      <c r="AG125">
        <f t="shared" si="154"/>
        <v>0</v>
      </c>
      <c r="AH125">
        <f t="shared" si="155"/>
        <v>0</v>
      </c>
      <c r="AI125">
        <f t="shared" si="156"/>
        <v>0</v>
      </c>
      <c r="AJ125">
        <f t="shared" si="157"/>
        <v>0</v>
      </c>
      <c r="AK125">
        <f t="shared" si="158"/>
        <v>0</v>
      </c>
      <c r="AL125">
        <f t="shared" si="159"/>
        <v>0</v>
      </c>
      <c r="AM125">
        <f t="shared" si="160"/>
        <v>0</v>
      </c>
      <c r="AN125">
        <f t="shared" si="161"/>
        <v>0</v>
      </c>
      <c r="AO125">
        <f t="shared" si="162"/>
        <v>0</v>
      </c>
      <c r="AP125">
        <f t="shared" si="163"/>
        <v>0</v>
      </c>
      <c r="AQ125">
        <f t="shared" si="164"/>
        <v>0</v>
      </c>
      <c r="AR125">
        <f t="shared" si="165"/>
        <v>0</v>
      </c>
      <c r="AS125">
        <f t="shared" si="166"/>
        <v>0</v>
      </c>
      <c r="AT125">
        <f t="shared" si="167"/>
        <v>0</v>
      </c>
      <c r="AU125">
        <f t="shared" si="168"/>
        <v>0</v>
      </c>
      <c r="AV125">
        <f t="shared" si="169"/>
        <v>0</v>
      </c>
      <c r="AW125">
        <f t="shared" si="170"/>
        <v>0</v>
      </c>
      <c r="AX125">
        <v>0.2</v>
      </c>
      <c r="AY125">
        <f>AX125</f>
        <v>0.2</v>
      </c>
      <c r="AZ125">
        <f t="shared" si="171"/>
        <v>0</v>
      </c>
      <c r="BA125">
        <f t="shared" si="172"/>
        <v>0</v>
      </c>
      <c r="BB125">
        <f t="shared" si="173"/>
        <v>0</v>
      </c>
      <c r="BC125">
        <f t="shared" si="174"/>
        <v>0</v>
      </c>
      <c r="BD125">
        <f t="shared" si="175"/>
        <v>0</v>
      </c>
      <c r="BE125">
        <f t="shared" si="176"/>
        <v>0</v>
      </c>
      <c r="BF125">
        <f t="shared" si="177"/>
        <v>0</v>
      </c>
      <c r="BG125">
        <f t="shared" si="178"/>
        <v>0</v>
      </c>
      <c r="BH125">
        <f t="shared" si="179"/>
        <v>0</v>
      </c>
      <c r="BI125">
        <f t="shared" si="180"/>
        <v>0</v>
      </c>
      <c r="BJ125">
        <f t="shared" si="181"/>
        <v>0</v>
      </c>
      <c r="BK125">
        <f t="shared" si="182"/>
        <v>0</v>
      </c>
      <c r="BL125">
        <f t="shared" ref="BL125:BL155" si="200">MAX(0,2+$AX125-BZ$1)^3</f>
        <v>0</v>
      </c>
      <c r="BM125">
        <f>AX125</f>
        <v>0.2</v>
      </c>
      <c r="BN125">
        <f t="shared" si="183"/>
        <v>0</v>
      </c>
      <c r="BO125">
        <f t="shared" si="184"/>
        <v>0</v>
      </c>
      <c r="BP125">
        <f t="shared" si="185"/>
        <v>0</v>
      </c>
      <c r="BQ125">
        <f t="shared" si="186"/>
        <v>0</v>
      </c>
      <c r="BR125">
        <f t="shared" si="187"/>
        <v>0</v>
      </c>
      <c r="BS125">
        <f t="shared" si="188"/>
        <v>0</v>
      </c>
      <c r="BT125">
        <f t="shared" si="189"/>
        <v>0</v>
      </c>
      <c r="BU125">
        <f t="shared" si="190"/>
        <v>0</v>
      </c>
      <c r="BV125">
        <f t="shared" si="191"/>
        <v>0</v>
      </c>
      <c r="BW125">
        <f t="shared" si="192"/>
        <v>0</v>
      </c>
      <c r="BX125">
        <f t="shared" si="193"/>
        <v>0</v>
      </c>
      <c r="BY125">
        <f t="shared" si="194"/>
        <v>0</v>
      </c>
      <c r="BZ125">
        <f t="shared" si="195"/>
        <v>0</v>
      </c>
      <c r="CB125">
        <f t="shared" si="196"/>
        <v>0.2</v>
      </c>
      <c r="CC125" s="3">
        <f t="array" ref="CC125">MMULT(AY125:BL125,CR$3:CR$16)</f>
        <v>0.11095843973384928</v>
      </c>
      <c r="CD125" s="3">
        <f t="shared" ref="CD125:CD188" si="201">CE125+0.6</f>
        <v>0.6</v>
      </c>
      <c r="CE125" s="3">
        <f t="array" ref="CE125">MMULT(V125:AI125,CX$4:CX$17)</f>
        <v>0</v>
      </c>
      <c r="CF125">
        <f t="shared" ref="CF125:CF188" si="202">CB125</f>
        <v>0.2</v>
      </c>
      <c r="CG125" s="3">
        <f t="array" ref="CG125">MMULT(BM125:BZ125,CY$18:CY$31)</f>
        <v>9.3134833091542329E-2</v>
      </c>
      <c r="CH125" s="3">
        <f t="shared" ref="CH125:CH188" si="203">CI125+0.47</f>
        <v>0.47</v>
      </c>
      <c r="CI125">
        <f t="array" ref="CI125">MMULT(AJ125:AW125,CX$18:CX$31)</f>
        <v>0</v>
      </c>
      <c r="DO125">
        <f>MAX(DO3:DO122)</f>
        <v>16.78609477114799</v>
      </c>
    </row>
    <row r="126" spans="7:171" x14ac:dyDescent="0.2">
      <c r="G126" s="2"/>
      <c r="R126">
        <f t="shared" si="197"/>
        <v>0.4</v>
      </c>
      <c r="S126">
        <f t="shared" si="198"/>
        <v>0.4</v>
      </c>
      <c r="T126">
        <f t="shared" si="199"/>
        <v>0.4</v>
      </c>
      <c r="U126" s="7">
        <f t="shared" si="142"/>
        <v>0.4</v>
      </c>
      <c r="V126">
        <f t="shared" si="143"/>
        <v>0</v>
      </c>
      <c r="W126">
        <f t="shared" si="144"/>
        <v>0</v>
      </c>
      <c r="X126">
        <f t="shared" si="145"/>
        <v>0</v>
      </c>
      <c r="Y126">
        <f t="shared" si="146"/>
        <v>0</v>
      </c>
      <c r="Z126">
        <f t="shared" si="147"/>
        <v>0</v>
      </c>
      <c r="AA126">
        <f t="shared" si="148"/>
        <v>0</v>
      </c>
      <c r="AB126">
        <f t="shared" si="149"/>
        <v>0</v>
      </c>
      <c r="AC126">
        <f t="shared" si="150"/>
        <v>0</v>
      </c>
      <c r="AD126">
        <f t="shared" si="151"/>
        <v>0</v>
      </c>
      <c r="AE126">
        <f t="shared" si="152"/>
        <v>0</v>
      </c>
      <c r="AF126">
        <f t="shared" si="153"/>
        <v>0</v>
      </c>
      <c r="AG126">
        <f t="shared" si="154"/>
        <v>0</v>
      </c>
      <c r="AH126">
        <f t="shared" si="155"/>
        <v>0</v>
      </c>
      <c r="AI126">
        <f t="shared" si="156"/>
        <v>0</v>
      </c>
      <c r="AJ126">
        <f t="shared" si="157"/>
        <v>0</v>
      </c>
      <c r="AK126">
        <f t="shared" si="158"/>
        <v>0</v>
      </c>
      <c r="AL126">
        <f t="shared" si="159"/>
        <v>0</v>
      </c>
      <c r="AM126">
        <f t="shared" si="160"/>
        <v>0</v>
      </c>
      <c r="AN126">
        <f t="shared" si="161"/>
        <v>0</v>
      </c>
      <c r="AO126">
        <f t="shared" si="162"/>
        <v>0</v>
      </c>
      <c r="AP126">
        <f t="shared" si="163"/>
        <v>0</v>
      </c>
      <c r="AQ126">
        <f t="shared" si="164"/>
        <v>0</v>
      </c>
      <c r="AR126">
        <f t="shared" si="165"/>
        <v>0</v>
      </c>
      <c r="AS126">
        <f t="shared" si="166"/>
        <v>0</v>
      </c>
      <c r="AT126">
        <f t="shared" si="167"/>
        <v>0</v>
      </c>
      <c r="AU126">
        <f t="shared" si="168"/>
        <v>0</v>
      </c>
      <c r="AV126">
        <f t="shared" si="169"/>
        <v>0</v>
      </c>
      <c r="AW126">
        <f t="shared" si="170"/>
        <v>0</v>
      </c>
      <c r="AX126">
        <f>0.2+AX125</f>
        <v>0.4</v>
      </c>
      <c r="AY126">
        <f t="shared" ref="AY126:AY189" si="204">AX126</f>
        <v>0.4</v>
      </c>
      <c r="AZ126">
        <f t="shared" si="171"/>
        <v>0</v>
      </c>
      <c r="BA126">
        <f t="shared" si="172"/>
        <v>0</v>
      </c>
      <c r="BB126">
        <f t="shared" si="173"/>
        <v>0</v>
      </c>
      <c r="BC126">
        <f t="shared" si="174"/>
        <v>0</v>
      </c>
      <c r="BD126">
        <f t="shared" si="175"/>
        <v>0</v>
      </c>
      <c r="BE126">
        <f t="shared" si="176"/>
        <v>0</v>
      </c>
      <c r="BF126">
        <f t="shared" si="177"/>
        <v>0</v>
      </c>
      <c r="BG126">
        <f t="shared" si="178"/>
        <v>0</v>
      </c>
      <c r="BH126">
        <f t="shared" si="179"/>
        <v>0</v>
      </c>
      <c r="BI126">
        <f t="shared" si="180"/>
        <v>0</v>
      </c>
      <c r="BJ126">
        <f t="shared" si="181"/>
        <v>0</v>
      </c>
      <c r="BK126">
        <f t="shared" si="182"/>
        <v>0</v>
      </c>
      <c r="BL126">
        <f t="shared" si="200"/>
        <v>0</v>
      </c>
      <c r="BM126">
        <f t="shared" ref="BM126:BM189" si="205">AX126</f>
        <v>0.4</v>
      </c>
      <c r="BN126">
        <f t="shared" si="183"/>
        <v>0</v>
      </c>
      <c r="BO126">
        <f t="shared" si="184"/>
        <v>0</v>
      </c>
      <c r="BP126">
        <f t="shared" si="185"/>
        <v>0</v>
      </c>
      <c r="BQ126">
        <f t="shared" si="186"/>
        <v>0</v>
      </c>
      <c r="BR126">
        <f t="shared" si="187"/>
        <v>0</v>
      </c>
      <c r="BS126">
        <f t="shared" si="188"/>
        <v>0</v>
      </c>
      <c r="BT126">
        <f t="shared" si="189"/>
        <v>0</v>
      </c>
      <c r="BU126">
        <f t="shared" si="190"/>
        <v>0</v>
      </c>
      <c r="BV126">
        <f t="shared" si="191"/>
        <v>0</v>
      </c>
      <c r="BW126">
        <f t="shared" si="192"/>
        <v>0</v>
      </c>
      <c r="BX126">
        <f t="shared" si="193"/>
        <v>0</v>
      </c>
      <c r="BY126">
        <f t="shared" si="194"/>
        <v>0</v>
      </c>
      <c r="BZ126">
        <f t="shared" si="195"/>
        <v>0</v>
      </c>
      <c r="CB126">
        <f t="shared" si="196"/>
        <v>0.4</v>
      </c>
      <c r="CC126" s="3">
        <f t="array" ref="CC126">MMULT(AY126:BL126,CR$3:CR$16)</f>
        <v>0.22191687946769856</v>
      </c>
      <c r="CD126" s="3">
        <f t="shared" si="201"/>
        <v>0.6</v>
      </c>
      <c r="CE126" s="3">
        <f t="array" ref="CE126">MMULT(V126:AI126,CX$4:CX$17)</f>
        <v>0</v>
      </c>
      <c r="CF126">
        <f t="shared" si="202"/>
        <v>0.4</v>
      </c>
      <c r="CG126" s="3">
        <f t="array" ref="CG126">MMULT(BM126:BZ126,CY$18:CY$31)</f>
        <v>0.18626966618308466</v>
      </c>
      <c r="CH126" s="3">
        <f t="shared" si="203"/>
        <v>0.47</v>
      </c>
      <c r="CI126">
        <f t="array" ref="CI126">MMULT(AJ126:AW126,CX$18:CX$31)</f>
        <v>0</v>
      </c>
    </row>
    <row r="127" spans="7:171" x14ac:dyDescent="0.2">
      <c r="G127" s="2"/>
      <c r="R127">
        <f t="shared" si="197"/>
        <v>0.60000000000000009</v>
      </c>
      <c r="S127">
        <f t="shared" si="198"/>
        <v>0.60000000000000009</v>
      </c>
      <c r="T127">
        <f t="shared" si="199"/>
        <v>0.60000000000000009</v>
      </c>
      <c r="U127" s="7">
        <f t="shared" si="142"/>
        <v>0.60000000000000009</v>
      </c>
      <c r="V127">
        <f t="shared" si="143"/>
        <v>0</v>
      </c>
      <c r="W127">
        <f t="shared" si="144"/>
        <v>0</v>
      </c>
      <c r="X127">
        <f t="shared" si="145"/>
        <v>0</v>
      </c>
      <c r="Y127">
        <f t="shared" si="146"/>
        <v>0</v>
      </c>
      <c r="Z127">
        <f t="shared" si="147"/>
        <v>0</v>
      </c>
      <c r="AA127">
        <f t="shared" si="148"/>
        <v>0</v>
      </c>
      <c r="AB127">
        <f t="shared" si="149"/>
        <v>0</v>
      </c>
      <c r="AC127">
        <f t="shared" si="150"/>
        <v>0</v>
      </c>
      <c r="AD127">
        <f t="shared" si="151"/>
        <v>0</v>
      </c>
      <c r="AE127">
        <f t="shared" si="152"/>
        <v>0</v>
      </c>
      <c r="AF127">
        <f t="shared" si="153"/>
        <v>0</v>
      </c>
      <c r="AG127">
        <f t="shared" si="154"/>
        <v>0</v>
      </c>
      <c r="AH127">
        <f t="shared" si="155"/>
        <v>0</v>
      </c>
      <c r="AI127">
        <f t="shared" si="156"/>
        <v>0</v>
      </c>
      <c r="AJ127">
        <f t="shared" si="157"/>
        <v>0</v>
      </c>
      <c r="AK127">
        <f t="shared" si="158"/>
        <v>0</v>
      </c>
      <c r="AL127">
        <f t="shared" si="159"/>
        <v>0</v>
      </c>
      <c r="AM127">
        <f t="shared" si="160"/>
        <v>0</v>
      </c>
      <c r="AN127">
        <f t="shared" si="161"/>
        <v>0</v>
      </c>
      <c r="AO127">
        <f t="shared" si="162"/>
        <v>0</v>
      </c>
      <c r="AP127">
        <f t="shared" si="163"/>
        <v>0</v>
      </c>
      <c r="AQ127">
        <f t="shared" si="164"/>
        <v>0</v>
      </c>
      <c r="AR127">
        <f t="shared" si="165"/>
        <v>0</v>
      </c>
      <c r="AS127">
        <f t="shared" si="166"/>
        <v>0</v>
      </c>
      <c r="AT127">
        <f t="shared" si="167"/>
        <v>0</v>
      </c>
      <c r="AU127">
        <f t="shared" si="168"/>
        <v>0</v>
      </c>
      <c r="AV127">
        <f t="shared" si="169"/>
        <v>0</v>
      </c>
      <c r="AW127">
        <f t="shared" si="170"/>
        <v>0</v>
      </c>
      <c r="AX127">
        <f t="shared" ref="AX127:AX190" si="206">0.2+AX126</f>
        <v>0.60000000000000009</v>
      </c>
      <c r="AY127">
        <f t="shared" si="204"/>
        <v>0.60000000000000009</v>
      </c>
      <c r="AZ127">
        <f t="shared" si="171"/>
        <v>0</v>
      </c>
      <c r="BA127">
        <f t="shared" si="172"/>
        <v>0</v>
      </c>
      <c r="BB127">
        <f t="shared" si="173"/>
        <v>0</v>
      </c>
      <c r="BC127">
        <f t="shared" si="174"/>
        <v>0</v>
      </c>
      <c r="BD127">
        <f t="shared" si="175"/>
        <v>0</v>
      </c>
      <c r="BE127">
        <f t="shared" si="176"/>
        <v>0</v>
      </c>
      <c r="BF127">
        <f t="shared" si="177"/>
        <v>0</v>
      </c>
      <c r="BG127">
        <f t="shared" si="178"/>
        <v>0</v>
      </c>
      <c r="BH127">
        <f t="shared" si="179"/>
        <v>0</v>
      </c>
      <c r="BI127">
        <f t="shared" si="180"/>
        <v>0</v>
      </c>
      <c r="BJ127">
        <f t="shared" si="181"/>
        <v>0</v>
      </c>
      <c r="BK127">
        <f t="shared" si="182"/>
        <v>0</v>
      </c>
      <c r="BL127">
        <f t="shared" si="200"/>
        <v>0</v>
      </c>
      <c r="BM127">
        <f t="shared" si="205"/>
        <v>0.60000000000000009</v>
      </c>
      <c r="BN127">
        <f t="shared" si="183"/>
        <v>0</v>
      </c>
      <c r="BO127">
        <f t="shared" si="184"/>
        <v>0</v>
      </c>
      <c r="BP127">
        <f t="shared" si="185"/>
        <v>0</v>
      </c>
      <c r="BQ127">
        <f t="shared" si="186"/>
        <v>0</v>
      </c>
      <c r="BR127">
        <f t="shared" si="187"/>
        <v>0</v>
      </c>
      <c r="BS127">
        <f t="shared" si="188"/>
        <v>0</v>
      </c>
      <c r="BT127">
        <f t="shared" si="189"/>
        <v>0</v>
      </c>
      <c r="BU127">
        <f t="shared" si="190"/>
        <v>0</v>
      </c>
      <c r="BV127">
        <f t="shared" si="191"/>
        <v>0</v>
      </c>
      <c r="BW127">
        <f t="shared" si="192"/>
        <v>0</v>
      </c>
      <c r="BX127">
        <f t="shared" si="193"/>
        <v>0</v>
      </c>
      <c r="BY127">
        <f t="shared" si="194"/>
        <v>0</v>
      </c>
      <c r="BZ127">
        <f t="shared" si="195"/>
        <v>0</v>
      </c>
      <c r="CB127">
        <f t="shared" si="196"/>
        <v>0.60000000000000009</v>
      </c>
      <c r="CC127" s="3">
        <f t="array" ref="CC127">MMULT(AY127:BL127,CR$3:CR$16)</f>
        <v>0.33287531920154784</v>
      </c>
      <c r="CD127" s="3">
        <f t="shared" si="201"/>
        <v>0.6</v>
      </c>
      <c r="CE127" s="3">
        <f t="array" ref="CE127">MMULT(V127:AI127,CX$4:CX$17)</f>
        <v>0</v>
      </c>
      <c r="CF127">
        <f t="shared" si="202"/>
        <v>0.60000000000000009</v>
      </c>
      <c r="CG127" s="3">
        <f t="array" ref="CG127">MMULT(BM127:BZ127,CY$18:CY$31)</f>
        <v>0.27940449927462702</v>
      </c>
      <c r="CH127" s="3">
        <f t="shared" si="203"/>
        <v>0.47</v>
      </c>
      <c r="CI127">
        <f t="array" ref="CI127">MMULT(AJ127:AW127,CX$18:CX$31)</f>
        <v>0</v>
      </c>
    </row>
    <row r="128" spans="7:171" x14ac:dyDescent="0.2">
      <c r="G128" s="2"/>
      <c r="R128">
        <f t="shared" si="197"/>
        <v>0.8</v>
      </c>
      <c r="S128">
        <f t="shared" si="198"/>
        <v>0.8</v>
      </c>
      <c r="T128">
        <f t="shared" si="199"/>
        <v>0.8</v>
      </c>
      <c r="U128" s="7">
        <f t="shared" si="142"/>
        <v>0.8</v>
      </c>
      <c r="V128">
        <f t="shared" si="143"/>
        <v>0</v>
      </c>
      <c r="W128">
        <f t="shared" si="144"/>
        <v>0</v>
      </c>
      <c r="X128">
        <f t="shared" si="145"/>
        <v>0</v>
      </c>
      <c r="Y128">
        <f t="shared" si="146"/>
        <v>0</v>
      </c>
      <c r="Z128">
        <f t="shared" si="147"/>
        <v>0</v>
      </c>
      <c r="AA128">
        <f t="shared" si="148"/>
        <v>0</v>
      </c>
      <c r="AB128">
        <f t="shared" si="149"/>
        <v>0</v>
      </c>
      <c r="AC128">
        <f t="shared" si="150"/>
        <v>0</v>
      </c>
      <c r="AD128">
        <f t="shared" si="151"/>
        <v>0</v>
      </c>
      <c r="AE128">
        <f t="shared" si="152"/>
        <v>0</v>
      </c>
      <c r="AF128">
        <f t="shared" si="153"/>
        <v>0</v>
      </c>
      <c r="AG128">
        <f t="shared" si="154"/>
        <v>0</v>
      </c>
      <c r="AH128">
        <f t="shared" si="155"/>
        <v>0</v>
      </c>
      <c r="AI128">
        <f t="shared" si="156"/>
        <v>0</v>
      </c>
      <c r="AJ128">
        <f t="shared" si="157"/>
        <v>0</v>
      </c>
      <c r="AK128">
        <f t="shared" si="158"/>
        <v>0</v>
      </c>
      <c r="AL128">
        <f t="shared" si="159"/>
        <v>0</v>
      </c>
      <c r="AM128">
        <f t="shared" si="160"/>
        <v>0</v>
      </c>
      <c r="AN128">
        <f t="shared" si="161"/>
        <v>0</v>
      </c>
      <c r="AO128">
        <f t="shared" si="162"/>
        <v>0</v>
      </c>
      <c r="AP128">
        <f t="shared" si="163"/>
        <v>0</v>
      </c>
      <c r="AQ128">
        <f t="shared" si="164"/>
        <v>0</v>
      </c>
      <c r="AR128">
        <f t="shared" si="165"/>
        <v>0</v>
      </c>
      <c r="AS128">
        <f t="shared" si="166"/>
        <v>0</v>
      </c>
      <c r="AT128">
        <f t="shared" si="167"/>
        <v>0</v>
      </c>
      <c r="AU128">
        <f t="shared" si="168"/>
        <v>0</v>
      </c>
      <c r="AV128">
        <f t="shared" si="169"/>
        <v>0</v>
      </c>
      <c r="AW128">
        <f t="shared" si="170"/>
        <v>0</v>
      </c>
      <c r="AX128">
        <f t="shared" si="206"/>
        <v>0.8</v>
      </c>
      <c r="AY128">
        <f t="shared" si="204"/>
        <v>0.8</v>
      </c>
      <c r="AZ128">
        <f t="shared" si="171"/>
        <v>0</v>
      </c>
      <c r="BA128">
        <f t="shared" si="172"/>
        <v>0</v>
      </c>
      <c r="BB128">
        <f t="shared" si="173"/>
        <v>0</v>
      </c>
      <c r="BC128">
        <f t="shared" si="174"/>
        <v>0</v>
      </c>
      <c r="BD128">
        <f t="shared" si="175"/>
        <v>0</v>
      </c>
      <c r="BE128">
        <f t="shared" si="176"/>
        <v>0</v>
      </c>
      <c r="BF128">
        <f t="shared" si="177"/>
        <v>0</v>
      </c>
      <c r="BG128">
        <f t="shared" si="178"/>
        <v>0</v>
      </c>
      <c r="BH128">
        <f t="shared" si="179"/>
        <v>0</v>
      </c>
      <c r="BI128">
        <f t="shared" si="180"/>
        <v>0</v>
      </c>
      <c r="BJ128">
        <f t="shared" si="181"/>
        <v>0</v>
      </c>
      <c r="BK128">
        <f t="shared" si="182"/>
        <v>0</v>
      </c>
      <c r="BL128">
        <f t="shared" si="200"/>
        <v>0</v>
      </c>
      <c r="BM128">
        <f t="shared" si="205"/>
        <v>0.8</v>
      </c>
      <c r="BN128">
        <f t="shared" si="183"/>
        <v>0</v>
      </c>
      <c r="BO128">
        <f t="shared" si="184"/>
        <v>0</v>
      </c>
      <c r="BP128">
        <f t="shared" si="185"/>
        <v>0</v>
      </c>
      <c r="BQ128">
        <f t="shared" si="186"/>
        <v>0</v>
      </c>
      <c r="BR128">
        <f t="shared" si="187"/>
        <v>0</v>
      </c>
      <c r="BS128">
        <f t="shared" si="188"/>
        <v>0</v>
      </c>
      <c r="BT128">
        <f t="shared" si="189"/>
        <v>0</v>
      </c>
      <c r="BU128">
        <f t="shared" si="190"/>
        <v>0</v>
      </c>
      <c r="BV128">
        <f t="shared" si="191"/>
        <v>0</v>
      </c>
      <c r="BW128">
        <f t="shared" si="192"/>
        <v>0</v>
      </c>
      <c r="BX128">
        <f t="shared" si="193"/>
        <v>0</v>
      </c>
      <c r="BY128">
        <f t="shared" si="194"/>
        <v>0</v>
      </c>
      <c r="BZ128">
        <f t="shared" si="195"/>
        <v>0</v>
      </c>
      <c r="CB128">
        <f t="shared" si="196"/>
        <v>0.8</v>
      </c>
      <c r="CC128" s="3">
        <f t="array" ref="CC128">MMULT(AY128:BL128,CR$3:CR$16)</f>
        <v>0.44383375893539712</v>
      </c>
      <c r="CD128" s="3">
        <f t="shared" si="201"/>
        <v>0.6</v>
      </c>
      <c r="CE128" s="3">
        <f t="array" ref="CE128">MMULT(V128:AI128,CX$4:CX$17)</f>
        <v>0</v>
      </c>
      <c r="CF128">
        <f t="shared" si="202"/>
        <v>0.8</v>
      </c>
      <c r="CG128" s="3">
        <f t="array" ref="CG128">MMULT(BM128:BZ128,CY$18:CY$31)</f>
        <v>0.37253933236616932</v>
      </c>
      <c r="CH128" s="3">
        <f t="shared" si="203"/>
        <v>0.47</v>
      </c>
      <c r="CI128">
        <f t="array" ref="CI128">MMULT(AJ128:AW128,CX$18:CX$31)</f>
        <v>0</v>
      </c>
    </row>
    <row r="129" spans="7:90" x14ac:dyDescent="0.2">
      <c r="G129" s="2"/>
      <c r="R129">
        <f t="shared" si="197"/>
        <v>1</v>
      </c>
      <c r="S129">
        <f t="shared" si="198"/>
        <v>1</v>
      </c>
      <c r="T129">
        <f t="shared" si="199"/>
        <v>1</v>
      </c>
      <c r="U129" s="7">
        <f t="shared" si="142"/>
        <v>1</v>
      </c>
      <c r="V129">
        <f t="shared" si="143"/>
        <v>0</v>
      </c>
      <c r="W129">
        <f t="shared" si="144"/>
        <v>0</v>
      </c>
      <c r="X129">
        <f t="shared" si="145"/>
        <v>0</v>
      </c>
      <c r="Y129">
        <f t="shared" si="146"/>
        <v>0</v>
      </c>
      <c r="Z129">
        <f t="shared" si="147"/>
        <v>0</v>
      </c>
      <c r="AA129">
        <f t="shared" si="148"/>
        <v>0</v>
      </c>
      <c r="AB129">
        <f t="shared" si="149"/>
        <v>0</v>
      </c>
      <c r="AC129">
        <f t="shared" si="150"/>
        <v>0</v>
      </c>
      <c r="AD129">
        <f t="shared" si="151"/>
        <v>0</v>
      </c>
      <c r="AE129">
        <f t="shared" si="152"/>
        <v>0</v>
      </c>
      <c r="AF129">
        <f t="shared" si="153"/>
        <v>0</v>
      </c>
      <c r="AG129">
        <f t="shared" si="154"/>
        <v>0</v>
      </c>
      <c r="AH129">
        <f t="shared" si="155"/>
        <v>0</v>
      </c>
      <c r="AI129">
        <f t="shared" si="156"/>
        <v>0</v>
      </c>
      <c r="AJ129">
        <f t="shared" si="157"/>
        <v>0</v>
      </c>
      <c r="AK129">
        <f t="shared" si="158"/>
        <v>0</v>
      </c>
      <c r="AL129">
        <f t="shared" si="159"/>
        <v>0</v>
      </c>
      <c r="AM129">
        <f t="shared" si="160"/>
        <v>0</v>
      </c>
      <c r="AN129">
        <f t="shared" si="161"/>
        <v>0</v>
      </c>
      <c r="AO129">
        <f t="shared" si="162"/>
        <v>0</v>
      </c>
      <c r="AP129">
        <f t="shared" si="163"/>
        <v>0</v>
      </c>
      <c r="AQ129">
        <f t="shared" si="164"/>
        <v>0</v>
      </c>
      <c r="AR129">
        <f t="shared" si="165"/>
        <v>0</v>
      </c>
      <c r="AS129">
        <f t="shared" si="166"/>
        <v>0</v>
      </c>
      <c r="AT129">
        <f t="shared" si="167"/>
        <v>0</v>
      </c>
      <c r="AU129">
        <f t="shared" si="168"/>
        <v>0</v>
      </c>
      <c r="AV129">
        <f t="shared" si="169"/>
        <v>0</v>
      </c>
      <c r="AW129">
        <f t="shared" si="170"/>
        <v>0</v>
      </c>
      <c r="AX129">
        <f t="shared" si="206"/>
        <v>1</v>
      </c>
      <c r="AY129">
        <f t="shared" si="204"/>
        <v>1</v>
      </c>
      <c r="AZ129">
        <f t="shared" si="171"/>
        <v>0</v>
      </c>
      <c r="BA129">
        <f t="shared" si="172"/>
        <v>0</v>
      </c>
      <c r="BB129">
        <f t="shared" si="173"/>
        <v>0</v>
      </c>
      <c r="BC129">
        <f t="shared" si="174"/>
        <v>0</v>
      </c>
      <c r="BD129">
        <f t="shared" si="175"/>
        <v>0</v>
      </c>
      <c r="BE129">
        <f t="shared" si="176"/>
        <v>0</v>
      </c>
      <c r="BF129">
        <f t="shared" si="177"/>
        <v>0</v>
      </c>
      <c r="BG129">
        <f t="shared" si="178"/>
        <v>0</v>
      </c>
      <c r="BH129">
        <f t="shared" si="179"/>
        <v>0</v>
      </c>
      <c r="BI129">
        <f t="shared" si="180"/>
        <v>0</v>
      </c>
      <c r="BJ129">
        <f t="shared" si="181"/>
        <v>0</v>
      </c>
      <c r="BK129">
        <f t="shared" si="182"/>
        <v>0</v>
      </c>
      <c r="BL129">
        <f t="shared" si="200"/>
        <v>0</v>
      </c>
      <c r="BM129">
        <f t="shared" si="205"/>
        <v>1</v>
      </c>
      <c r="BN129">
        <f t="shared" si="183"/>
        <v>0</v>
      </c>
      <c r="BO129">
        <f t="shared" si="184"/>
        <v>0</v>
      </c>
      <c r="BP129">
        <f t="shared" si="185"/>
        <v>0</v>
      </c>
      <c r="BQ129">
        <f t="shared" si="186"/>
        <v>0</v>
      </c>
      <c r="BR129">
        <f t="shared" si="187"/>
        <v>0</v>
      </c>
      <c r="BS129">
        <f t="shared" si="188"/>
        <v>0</v>
      </c>
      <c r="BT129">
        <f t="shared" si="189"/>
        <v>0</v>
      </c>
      <c r="BU129">
        <f t="shared" si="190"/>
        <v>0</v>
      </c>
      <c r="BV129">
        <f t="shared" si="191"/>
        <v>0</v>
      </c>
      <c r="BW129">
        <f t="shared" si="192"/>
        <v>0</v>
      </c>
      <c r="BX129">
        <f t="shared" si="193"/>
        <v>0</v>
      </c>
      <c r="BY129">
        <f t="shared" si="194"/>
        <v>0</v>
      </c>
      <c r="BZ129">
        <f t="shared" si="195"/>
        <v>0</v>
      </c>
      <c r="CB129">
        <f t="shared" si="196"/>
        <v>1</v>
      </c>
      <c r="CC129" s="3">
        <f t="array" ref="CC129">MMULT(AY129:BL129,CR$3:CR$16)</f>
        <v>0.55479219866924634</v>
      </c>
      <c r="CD129" s="3">
        <f t="shared" si="201"/>
        <v>0.6</v>
      </c>
      <c r="CE129" s="3">
        <f t="array" ref="CE129">MMULT(V129:AI129,CX$4:CX$17)</f>
        <v>0</v>
      </c>
      <c r="CF129">
        <f t="shared" si="202"/>
        <v>1</v>
      </c>
      <c r="CG129" s="3">
        <f t="array" ref="CG129">MMULT(BM129:BZ129,CY$18:CY$31)</f>
        <v>0.46567416545771162</v>
      </c>
      <c r="CH129" s="3">
        <f t="shared" si="203"/>
        <v>0.47</v>
      </c>
      <c r="CI129">
        <f t="array" ref="CI129">MMULT(AJ129:AW129,CX$18:CX$31)</f>
        <v>0</v>
      </c>
      <c r="CJ129">
        <f>CC129-CE129</f>
        <v>0.55479219866924634</v>
      </c>
      <c r="CK129">
        <f>CG129-CI129</f>
        <v>0.46567416545771162</v>
      </c>
      <c r="CL129">
        <f>CJ129+CK129</f>
        <v>1.020466364126958</v>
      </c>
    </row>
    <row r="130" spans="7:90" x14ac:dyDescent="0.2">
      <c r="G130" s="2"/>
      <c r="R130">
        <f t="shared" si="197"/>
        <v>1.2</v>
      </c>
      <c r="S130">
        <f t="shared" si="198"/>
        <v>1.2</v>
      </c>
      <c r="T130">
        <f t="shared" si="199"/>
        <v>1.2</v>
      </c>
      <c r="U130" s="7">
        <f t="shared" si="142"/>
        <v>1.2</v>
      </c>
      <c r="V130">
        <f t="shared" si="143"/>
        <v>0.20000000000000018</v>
      </c>
      <c r="W130">
        <f t="shared" si="144"/>
        <v>0</v>
      </c>
      <c r="X130">
        <f t="shared" si="145"/>
        <v>0</v>
      </c>
      <c r="Y130">
        <f t="shared" si="146"/>
        <v>0</v>
      </c>
      <c r="Z130">
        <f t="shared" si="147"/>
        <v>0</v>
      </c>
      <c r="AA130">
        <f t="shared" si="148"/>
        <v>0</v>
      </c>
      <c r="AB130">
        <f t="shared" si="149"/>
        <v>0</v>
      </c>
      <c r="AC130">
        <f t="shared" si="150"/>
        <v>0</v>
      </c>
      <c r="AD130">
        <f t="shared" si="151"/>
        <v>0</v>
      </c>
      <c r="AE130">
        <f t="shared" si="152"/>
        <v>0</v>
      </c>
      <c r="AF130">
        <f t="shared" si="153"/>
        <v>0</v>
      </c>
      <c r="AG130">
        <f t="shared" si="154"/>
        <v>0</v>
      </c>
      <c r="AH130">
        <f t="shared" si="155"/>
        <v>0</v>
      </c>
      <c r="AI130">
        <f t="shared" si="156"/>
        <v>0</v>
      </c>
      <c r="AJ130">
        <f t="shared" si="157"/>
        <v>0.20000000000000018</v>
      </c>
      <c r="AK130">
        <f t="shared" si="158"/>
        <v>0</v>
      </c>
      <c r="AL130">
        <f t="shared" si="159"/>
        <v>0</v>
      </c>
      <c r="AM130">
        <f t="shared" si="160"/>
        <v>0</v>
      </c>
      <c r="AN130">
        <f t="shared" si="161"/>
        <v>0</v>
      </c>
      <c r="AO130">
        <f t="shared" si="162"/>
        <v>0</v>
      </c>
      <c r="AP130">
        <f t="shared" si="163"/>
        <v>0</v>
      </c>
      <c r="AQ130">
        <f t="shared" si="164"/>
        <v>0</v>
      </c>
      <c r="AR130">
        <f t="shared" si="165"/>
        <v>0</v>
      </c>
      <c r="AS130">
        <f t="shared" si="166"/>
        <v>0</v>
      </c>
      <c r="AT130">
        <f t="shared" si="167"/>
        <v>0</v>
      </c>
      <c r="AU130">
        <f t="shared" si="168"/>
        <v>0</v>
      </c>
      <c r="AV130">
        <f t="shared" si="169"/>
        <v>0</v>
      </c>
      <c r="AW130">
        <f t="shared" si="170"/>
        <v>0</v>
      </c>
      <c r="AX130">
        <f t="shared" si="206"/>
        <v>1.2</v>
      </c>
      <c r="AY130">
        <f t="shared" si="204"/>
        <v>1.2</v>
      </c>
      <c r="AZ130">
        <f t="shared" si="171"/>
        <v>8.000000000000021E-3</v>
      </c>
      <c r="BA130">
        <f t="shared" si="172"/>
        <v>0</v>
      </c>
      <c r="BB130">
        <f t="shared" si="173"/>
        <v>0</v>
      </c>
      <c r="BC130">
        <f t="shared" si="174"/>
        <v>0</v>
      </c>
      <c r="BD130">
        <f t="shared" si="175"/>
        <v>0</v>
      </c>
      <c r="BE130">
        <f t="shared" si="176"/>
        <v>0</v>
      </c>
      <c r="BF130">
        <f t="shared" si="177"/>
        <v>0</v>
      </c>
      <c r="BG130">
        <f t="shared" si="178"/>
        <v>0</v>
      </c>
      <c r="BH130">
        <f t="shared" si="179"/>
        <v>0</v>
      </c>
      <c r="BI130">
        <f t="shared" si="180"/>
        <v>0</v>
      </c>
      <c r="BJ130">
        <f t="shared" si="181"/>
        <v>0</v>
      </c>
      <c r="BK130">
        <f t="shared" si="182"/>
        <v>0</v>
      </c>
      <c r="BL130">
        <f t="shared" si="200"/>
        <v>0</v>
      </c>
      <c r="BM130">
        <f t="shared" si="205"/>
        <v>1.2</v>
      </c>
      <c r="BN130">
        <f t="shared" si="183"/>
        <v>8.000000000000021E-3</v>
      </c>
      <c r="BO130">
        <f t="shared" si="184"/>
        <v>0</v>
      </c>
      <c r="BP130">
        <f t="shared" si="185"/>
        <v>0</v>
      </c>
      <c r="BQ130">
        <f t="shared" si="186"/>
        <v>0</v>
      </c>
      <c r="BR130">
        <f t="shared" si="187"/>
        <v>0</v>
      </c>
      <c r="BS130">
        <f t="shared" si="188"/>
        <v>0</v>
      </c>
      <c r="BT130">
        <f t="shared" si="189"/>
        <v>0</v>
      </c>
      <c r="BU130">
        <f t="shared" si="190"/>
        <v>0</v>
      </c>
      <c r="BV130">
        <f t="shared" si="191"/>
        <v>0</v>
      </c>
      <c r="BW130">
        <f t="shared" si="192"/>
        <v>0</v>
      </c>
      <c r="BX130">
        <f t="shared" si="193"/>
        <v>0</v>
      </c>
      <c r="BY130">
        <f t="shared" si="194"/>
        <v>0</v>
      </c>
      <c r="BZ130">
        <f t="shared" si="195"/>
        <v>0</v>
      </c>
      <c r="CB130">
        <f t="shared" si="196"/>
        <v>1.2</v>
      </c>
      <c r="CC130" s="3">
        <f t="array" ref="CC130">MMULT(AY130:BL130,CR$3:CR$16)</f>
        <v>0.66483309319684536</v>
      </c>
      <c r="CD130" s="3">
        <f t="shared" si="201"/>
        <v>0.6749920318961381</v>
      </c>
      <c r="CE130" s="3">
        <f t="array" ref="CE130">MMULT(V130:AI130,CX$4:CX$17)</f>
        <v>7.499203189613815E-2</v>
      </c>
      <c r="CF130">
        <f t="shared" si="202"/>
        <v>1.2</v>
      </c>
      <c r="CG130" s="3">
        <f t="array" ref="CG130">MMULT(BM130:BZ130,CY$18:CY$31)</f>
        <v>0.5572719787779451</v>
      </c>
      <c r="CH130" s="3">
        <f t="shared" si="203"/>
        <v>0.52041912453964267</v>
      </c>
      <c r="CI130">
        <f t="array" ref="CI130">MMULT(AJ130:AW130,CX$18:CX$31)</f>
        <v>5.0419124539642701E-2</v>
      </c>
      <c r="CJ130">
        <f t="shared" ref="CJ130:CJ160" si="207">CC130-CE130</f>
        <v>0.58984106130070724</v>
      </c>
      <c r="CK130">
        <f t="shared" ref="CK130:CK160" si="208">CG130-CI130</f>
        <v>0.5068528542383024</v>
      </c>
      <c r="CL130">
        <f t="shared" ref="CL130:CL193" si="209">CJ130+CK130</f>
        <v>1.0966939155390096</v>
      </c>
    </row>
    <row r="131" spans="7:90" x14ac:dyDescent="0.2">
      <c r="G131" s="2"/>
      <c r="R131">
        <f t="shared" si="197"/>
        <v>1.4</v>
      </c>
      <c r="S131">
        <f t="shared" si="198"/>
        <v>1.4</v>
      </c>
      <c r="T131">
        <f t="shared" si="199"/>
        <v>1.4</v>
      </c>
      <c r="U131" s="7">
        <f t="shared" si="142"/>
        <v>1.4</v>
      </c>
      <c r="V131">
        <f t="shared" si="143"/>
        <v>0.39999999999999991</v>
      </c>
      <c r="W131">
        <f t="shared" si="144"/>
        <v>0</v>
      </c>
      <c r="X131">
        <f t="shared" si="145"/>
        <v>0</v>
      </c>
      <c r="Y131">
        <f t="shared" si="146"/>
        <v>0</v>
      </c>
      <c r="Z131">
        <f t="shared" si="147"/>
        <v>0</v>
      </c>
      <c r="AA131">
        <f t="shared" si="148"/>
        <v>0</v>
      </c>
      <c r="AB131">
        <f t="shared" si="149"/>
        <v>0</v>
      </c>
      <c r="AC131">
        <f t="shared" si="150"/>
        <v>0</v>
      </c>
      <c r="AD131">
        <f t="shared" si="151"/>
        <v>0</v>
      </c>
      <c r="AE131">
        <f t="shared" si="152"/>
        <v>0</v>
      </c>
      <c r="AF131">
        <f t="shared" si="153"/>
        <v>0</v>
      </c>
      <c r="AG131">
        <f t="shared" si="154"/>
        <v>0</v>
      </c>
      <c r="AH131">
        <f t="shared" si="155"/>
        <v>0</v>
      </c>
      <c r="AI131">
        <f t="shared" si="156"/>
        <v>0</v>
      </c>
      <c r="AJ131">
        <f t="shared" si="157"/>
        <v>0.39999999999999991</v>
      </c>
      <c r="AK131">
        <f t="shared" si="158"/>
        <v>0</v>
      </c>
      <c r="AL131">
        <f t="shared" si="159"/>
        <v>0</v>
      </c>
      <c r="AM131">
        <f t="shared" si="160"/>
        <v>0</v>
      </c>
      <c r="AN131">
        <f t="shared" si="161"/>
        <v>0</v>
      </c>
      <c r="AO131">
        <f t="shared" si="162"/>
        <v>0</v>
      </c>
      <c r="AP131">
        <f t="shared" si="163"/>
        <v>0</v>
      </c>
      <c r="AQ131">
        <f t="shared" si="164"/>
        <v>0</v>
      </c>
      <c r="AR131">
        <f t="shared" si="165"/>
        <v>0</v>
      </c>
      <c r="AS131">
        <f t="shared" si="166"/>
        <v>0</v>
      </c>
      <c r="AT131">
        <f t="shared" si="167"/>
        <v>0</v>
      </c>
      <c r="AU131">
        <f t="shared" si="168"/>
        <v>0</v>
      </c>
      <c r="AV131">
        <f t="shared" si="169"/>
        <v>0</v>
      </c>
      <c r="AW131">
        <f t="shared" si="170"/>
        <v>0</v>
      </c>
      <c r="AX131">
        <f t="shared" si="206"/>
        <v>1.4</v>
      </c>
      <c r="AY131">
        <f t="shared" si="204"/>
        <v>1.4</v>
      </c>
      <c r="AZ131">
        <f t="shared" si="171"/>
        <v>6.399999999999996E-2</v>
      </c>
      <c r="BA131">
        <f t="shared" si="172"/>
        <v>0</v>
      </c>
      <c r="BB131">
        <f t="shared" si="173"/>
        <v>0</v>
      </c>
      <c r="BC131">
        <f t="shared" si="174"/>
        <v>0</v>
      </c>
      <c r="BD131">
        <f t="shared" si="175"/>
        <v>0</v>
      </c>
      <c r="BE131">
        <f t="shared" si="176"/>
        <v>0</v>
      </c>
      <c r="BF131">
        <f t="shared" si="177"/>
        <v>0</v>
      </c>
      <c r="BG131">
        <f t="shared" si="178"/>
        <v>0</v>
      </c>
      <c r="BH131">
        <f t="shared" si="179"/>
        <v>0</v>
      </c>
      <c r="BI131">
        <f t="shared" si="180"/>
        <v>0</v>
      </c>
      <c r="BJ131">
        <f t="shared" si="181"/>
        <v>0</v>
      </c>
      <c r="BK131">
        <f t="shared" si="182"/>
        <v>0</v>
      </c>
      <c r="BL131">
        <f t="shared" si="200"/>
        <v>0</v>
      </c>
      <c r="BM131">
        <f t="shared" si="205"/>
        <v>1.4</v>
      </c>
      <c r="BN131">
        <f t="shared" si="183"/>
        <v>6.399999999999996E-2</v>
      </c>
      <c r="BO131">
        <f t="shared" si="184"/>
        <v>0</v>
      </c>
      <c r="BP131">
        <f t="shared" si="185"/>
        <v>0</v>
      </c>
      <c r="BQ131">
        <f t="shared" si="186"/>
        <v>0</v>
      </c>
      <c r="BR131">
        <f t="shared" si="187"/>
        <v>0</v>
      </c>
      <c r="BS131">
        <f t="shared" si="188"/>
        <v>0</v>
      </c>
      <c r="BT131">
        <f t="shared" si="189"/>
        <v>0</v>
      </c>
      <c r="BU131">
        <f t="shared" si="190"/>
        <v>0</v>
      </c>
      <c r="BV131">
        <f t="shared" si="191"/>
        <v>0</v>
      </c>
      <c r="BW131">
        <f t="shared" si="192"/>
        <v>0</v>
      </c>
      <c r="BX131">
        <f t="shared" si="193"/>
        <v>0</v>
      </c>
      <c r="BY131">
        <f t="shared" si="194"/>
        <v>0</v>
      </c>
      <c r="BZ131">
        <f t="shared" si="195"/>
        <v>0</v>
      </c>
      <c r="CB131">
        <f t="shared" si="196"/>
        <v>1.4</v>
      </c>
      <c r="CC131" s="3">
        <f t="array" ref="CC131">MMULT(AY131:BL131,CR$3:CR$16)</f>
        <v>0.7693687164869436</v>
      </c>
      <c r="CD131" s="3">
        <f t="shared" si="201"/>
        <v>0.74998406379227611</v>
      </c>
      <c r="CE131" s="3">
        <f t="array" ref="CE131">MMULT(V131:AI131,CX$4:CX$17)</f>
        <v>0.14998406379227613</v>
      </c>
      <c r="CF131">
        <f t="shared" si="202"/>
        <v>1.4</v>
      </c>
      <c r="CG131" s="3">
        <f t="array" ref="CG131">MMULT(BM131:BZ131,CY$18:CY$31)</f>
        <v>0.63964767347032614</v>
      </c>
      <c r="CH131" s="3">
        <f t="shared" si="203"/>
        <v>0.57083824907928526</v>
      </c>
      <c r="CI131">
        <f t="array" ref="CI131">MMULT(AJ131:AW131,CX$18:CX$31)</f>
        <v>0.10083824907928529</v>
      </c>
      <c r="CJ131">
        <f t="shared" si="207"/>
        <v>0.61938465269466747</v>
      </c>
      <c r="CK131">
        <f t="shared" si="208"/>
        <v>0.53880942439104085</v>
      </c>
      <c r="CL131">
        <f t="shared" si="209"/>
        <v>1.1581940770857084</v>
      </c>
    </row>
    <row r="132" spans="7:90" x14ac:dyDescent="0.2">
      <c r="G132" s="2"/>
      <c r="R132">
        <f t="shared" si="197"/>
        <v>1.5999999999999999</v>
      </c>
      <c r="S132">
        <f t="shared" si="198"/>
        <v>1.5999999999999999</v>
      </c>
      <c r="T132">
        <f t="shared" si="199"/>
        <v>1.5999999999999999</v>
      </c>
      <c r="U132" s="7">
        <f t="shared" si="142"/>
        <v>1.5999999999999999</v>
      </c>
      <c r="V132">
        <f t="shared" si="143"/>
        <v>0.59999999999999964</v>
      </c>
      <c r="W132">
        <f t="shared" si="144"/>
        <v>0</v>
      </c>
      <c r="X132">
        <f t="shared" si="145"/>
        <v>0</v>
      </c>
      <c r="Y132">
        <f t="shared" si="146"/>
        <v>0</v>
      </c>
      <c r="Z132">
        <f t="shared" si="147"/>
        <v>0</v>
      </c>
      <c r="AA132">
        <f t="shared" si="148"/>
        <v>0</v>
      </c>
      <c r="AB132">
        <f t="shared" si="149"/>
        <v>0</v>
      </c>
      <c r="AC132">
        <f t="shared" si="150"/>
        <v>0</v>
      </c>
      <c r="AD132">
        <f t="shared" si="151"/>
        <v>0</v>
      </c>
      <c r="AE132">
        <f t="shared" si="152"/>
        <v>0</v>
      </c>
      <c r="AF132">
        <f t="shared" si="153"/>
        <v>0</v>
      </c>
      <c r="AG132">
        <f t="shared" si="154"/>
        <v>0</v>
      </c>
      <c r="AH132">
        <f t="shared" si="155"/>
        <v>0</v>
      </c>
      <c r="AI132">
        <f t="shared" si="156"/>
        <v>0</v>
      </c>
      <c r="AJ132">
        <f t="shared" si="157"/>
        <v>0.59999999999999964</v>
      </c>
      <c r="AK132">
        <f t="shared" si="158"/>
        <v>0</v>
      </c>
      <c r="AL132">
        <f t="shared" si="159"/>
        <v>0</v>
      </c>
      <c r="AM132">
        <f t="shared" si="160"/>
        <v>0</v>
      </c>
      <c r="AN132">
        <f t="shared" si="161"/>
        <v>0</v>
      </c>
      <c r="AO132">
        <f t="shared" si="162"/>
        <v>0</v>
      </c>
      <c r="AP132">
        <f t="shared" si="163"/>
        <v>0</v>
      </c>
      <c r="AQ132">
        <f t="shared" si="164"/>
        <v>0</v>
      </c>
      <c r="AR132">
        <f t="shared" si="165"/>
        <v>0</v>
      </c>
      <c r="AS132">
        <f t="shared" si="166"/>
        <v>0</v>
      </c>
      <c r="AT132">
        <f t="shared" si="167"/>
        <v>0</v>
      </c>
      <c r="AU132">
        <f t="shared" si="168"/>
        <v>0</v>
      </c>
      <c r="AV132">
        <f t="shared" si="169"/>
        <v>0</v>
      </c>
      <c r="AW132">
        <f t="shared" si="170"/>
        <v>0</v>
      </c>
      <c r="AX132">
        <f t="shared" si="206"/>
        <v>1.5999999999999999</v>
      </c>
      <c r="AY132">
        <f t="shared" si="204"/>
        <v>1.5999999999999999</v>
      </c>
      <c r="AZ132">
        <f t="shared" si="171"/>
        <v>0.21599999999999964</v>
      </c>
      <c r="BA132">
        <f t="shared" si="172"/>
        <v>0</v>
      </c>
      <c r="BB132">
        <f t="shared" si="173"/>
        <v>0</v>
      </c>
      <c r="BC132">
        <f t="shared" si="174"/>
        <v>0</v>
      </c>
      <c r="BD132">
        <f t="shared" si="175"/>
        <v>0</v>
      </c>
      <c r="BE132">
        <f t="shared" si="176"/>
        <v>0</v>
      </c>
      <c r="BF132">
        <f t="shared" si="177"/>
        <v>0</v>
      </c>
      <c r="BG132">
        <f t="shared" si="178"/>
        <v>0</v>
      </c>
      <c r="BH132">
        <f t="shared" si="179"/>
        <v>0</v>
      </c>
      <c r="BI132">
        <f t="shared" si="180"/>
        <v>0</v>
      </c>
      <c r="BJ132">
        <f t="shared" si="181"/>
        <v>0</v>
      </c>
      <c r="BK132">
        <f t="shared" si="182"/>
        <v>0</v>
      </c>
      <c r="BL132">
        <f t="shared" si="200"/>
        <v>0</v>
      </c>
      <c r="BM132">
        <f t="shared" si="205"/>
        <v>1.5999999999999999</v>
      </c>
      <c r="BN132">
        <f t="shared" si="183"/>
        <v>0.21599999999999964</v>
      </c>
      <c r="BO132">
        <f t="shared" si="184"/>
        <v>0</v>
      </c>
      <c r="BP132">
        <f t="shared" si="185"/>
        <v>0</v>
      </c>
      <c r="BQ132">
        <f t="shared" si="186"/>
        <v>0</v>
      </c>
      <c r="BR132">
        <f t="shared" si="187"/>
        <v>0</v>
      </c>
      <c r="BS132">
        <f t="shared" si="188"/>
        <v>0</v>
      </c>
      <c r="BT132">
        <f t="shared" si="189"/>
        <v>0</v>
      </c>
      <c r="BU132">
        <f t="shared" si="190"/>
        <v>0</v>
      </c>
      <c r="BV132">
        <f t="shared" si="191"/>
        <v>0</v>
      </c>
      <c r="BW132">
        <f t="shared" si="192"/>
        <v>0</v>
      </c>
      <c r="BX132">
        <f t="shared" si="193"/>
        <v>0</v>
      </c>
      <c r="BY132">
        <f t="shared" si="194"/>
        <v>0</v>
      </c>
      <c r="BZ132">
        <f t="shared" si="195"/>
        <v>0</v>
      </c>
      <c r="CB132">
        <f t="shared" si="196"/>
        <v>1.5999999999999999</v>
      </c>
      <c r="CC132" s="3">
        <f t="array" ref="CC132">MMULT(AY132:BL132,CR$3:CR$16)</f>
        <v>0.86289379730204008</v>
      </c>
      <c r="CD132" s="3">
        <f t="shared" si="201"/>
        <v>0.82497609568841401</v>
      </c>
      <c r="CE132" s="3">
        <f t="array" ref="CE132">MMULT(V132:AI132,CX$4:CX$17)</f>
        <v>0.22497609568841409</v>
      </c>
      <c r="CF132">
        <f t="shared" si="202"/>
        <v>1.5999999999999999</v>
      </c>
      <c r="CG132" s="3">
        <f t="array" ref="CG132">MMULT(BM132:BZ132,CY$18:CY$31)</f>
        <v>0.70357913090700197</v>
      </c>
      <c r="CH132" s="3">
        <f t="shared" si="203"/>
        <v>0.62125737361892786</v>
      </c>
      <c r="CI132">
        <f t="array" ref="CI132">MMULT(AJ132:AW132,CX$18:CX$31)</f>
        <v>0.15125737361892788</v>
      </c>
      <c r="CJ132">
        <f t="shared" si="207"/>
        <v>0.63791770161362593</v>
      </c>
      <c r="CK132">
        <f t="shared" si="208"/>
        <v>0.55232175728807409</v>
      </c>
      <c r="CL132">
        <f t="shared" si="209"/>
        <v>1.1902394589017</v>
      </c>
    </row>
    <row r="133" spans="7:90" x14ac:dyDescent="0.2">
      <c r="G133" s="2"/>
      <c r="R133">
        <f t="shared" si="197"/>
        <v>1.7999999999999998</v>
      </c>
      <c r="S133">
        <f t="shared" si="198"/>
        <v>1.7999999999999998</v>
      </c>
      <c r="T133">
        <f t="shared" si="199"/>
        <v>1.7999999999999998</v>
      </c>
      <c r="U133" s="7">
        <f t="shared" si="142"/>
        <v>1.7999999999999998</v>
      </c>
      <c r="V133">
        <f t="shared" si="143"/>
        <v>0.79999999999999982</v>
      </c>
      <c r="W133">
        <f t="shared" si="144"/>
        <v>0</v>
      </c>
      <c r="X133">
        <f t="shared" si="145"/>
        <v>0</v>
      </c>
      <c r="Y133">
        <f t="shared" si="146"/>
        <v>0</v>
      </c>
      <c r="Z133">
        <f t="shared" si="147"/>
        <v>0</v>
      </c>
      <c r="AA133">
        <f t="shared" si="148"/>
        <v>0</v>
      </c>
      <c r="AB133">
        <f t="shared" si="149"/>
        <v>0</v>
      </c>
      <c r="AC133">
        <f t="shared" si="150"/>
        <v>0</v>
      </c>
      <c r="AD133">
        <f t="shared" si="151"/>
        <v>0</v>
      </c>
      <c r="AE133">
        <f t="shared" si="152"/>
        <v>0</v>
      </c>
      <c r="AF133">
        <f t="shared" si="153"/>
        <v>0</v>
      </c>
      <c r="AG133">
        <f t="shared" si="154"/>
        <v>0</v>
      </c>
      <c r="AH133">
        <f t="shared" si="155"/>
        <v>0</v>
      </c>
      <c r="AI133">
        <f t="shared" si="156"/>
        <v>0</v>
      </c>
      <c r="AJ133">
        <f t="shared" si="157"/>
        <v>0.79999999999999982</v>
      </c>
      <c r="AK133">
        <f t="shared" si="158"/>
        <v>0</v>
      </c>
      <c r="AL133">
        <f t="shared" si="159"/>
        <v>0</v>
      </c>
      <c r="AM133">
        <f t="shared" si="160"/>
        <v>0</v>
      </c>
      <c r="AN133">
        <f t="shared" si="161"/>
        <v>0</v>
      </c>
      <c r="AO133">
        <f t="shared" si="162"/>
        <v>0</v>
      </c>
      <c r="AP133">
        <f t="shared" si="163"/>
        <v>0</v>
      </c>
      <c r="AQ133">
        <f t="shared" si="164"/>
        <v>0</v>
      </c>
      <c r="AR133">
        <f t="shared" si="165"/>
        <v>0</v>
      </c>
      <c r="AS133">
        <f t="shared" si="166"/>
        <v>0</v>
      </c>
      <c r="AT133">
        <f t="shared" si="167"/>
        <v>0</v>
      </c>
      <c r="AU133">
        <f t="shared" si="168"/>
        <v>0</v>
      </c>
      <c r="AV133">
        <f t="shared" si="169"/>
        <v>0</v>
      </c>
      <c r="AW133">
        <f t="shared" si="170"/>
        <v>0</v>
      </c>
      <c r="AX133">
        <f t="shared" si="206"/>
        <v>1.7999999999999998</v>
      </c>
      <c r="AY133">
        <f t="shared" si="204"/>
        <v>1.7999999999999998</v>
      </c>
      <c r="AZ133">
        <f t="shared" si="171"/>
        <v>0.51199999999999968</v>
      </c>
      <c r="BA133">
        <f t="shared" si="172"/>
        <v>0</v>
      </c>
      <c r="BB133">
        <f t="shared" si="173"/>
        <v>0</v>
      </c>
      <c r="BC133">
        <f t="shared" si="174"/>
        <v>0</v>
      </c>
      <c r="BD133">
        <f t="shared" si="175"/>
        <v>0</v>
      </c>
      <c r="BE133">
        <f t="shared" si="176"/>
        <v>0</v>
      </c>
      <c r="BF133">
        <f t="shared" si="177"/>
        <v>0</v>
      </c>
      <c r="BG133">
        <f t="shared" si="178"/>
        <v>0</v>
      </c>
      <c r="BH133">
        <f t="shared" si="179"/>
        <v>0</v>
      </c>
      <c r="BI133">
        <f t="shared" si="180"/>
        <v>0</v>
      </c>
      <c r="BJ133">
        <f t="shared" si="181"/>
        <v>0</v>
      </c>
      <c r="BK133">
        <f t="shared" si="182"/>
        <v>0</v>
      </c>
      <c r="BL133">
        <f t="shared" si="200"/>
        <v>0</v>
      </c>
      <c r="BM133">
        <f t="shared" si="205"/>
        <v>1.7999999999999998</v>
      </c>
      <c r="BN133">
        <f t="shared" si="183"/>
        <v>0.51199999999999968</v>
      </c>
      <c r="BO133">
        <f t="shared" si="184"/>
        <v>0</v>
      </c>
      <c r="BP133">
        <f t="shared" si="185"/>
        <v>0</v>
      </c>
      <c r="BQ133">
        <f t="shared" si="186"/>
        <v>0</v>
      </c>
      <c r="BR133">
        <f t="shared" si="187"/>
        <v>0</v>
      </c>
      <c r="BS133">
        <f t="shared" si="188"/>
        <v>0</v>
      </c>
      <c r="BT133">
        <f t="shared" si="189"/>
        <v>0</v>
      </c>
      <c r="BU133">
        <f t="shared" si="190"/>
        <v>0</v>
      </c>
      <c r="BV133">
        <f t="shared" si="191"/>
        <v>0</v>
      </c>
      <c r="BW133">
        <f t="shared" si="192"/>
        <v>0</v>
      </c>
      <c r="BX133">
        <f t="shared" si="193"/>
        <v>0</v>
      </c>
      <c r="BY133">
        <f t="shared" si="194"/>
        <v>0</v>
      </c>
      <c r="BZ133">
        <f t="shared" si="195"/>
        <v>0</v>
      </c>
      <c r="CB133">
        <f t="shared" si="196"/>
        <v>1.7999999999999998</v>
      </c>
      <c r="CC133" s="3">
        <f t="array" ref="CC133">MMULT(AY133:BL133,CR$3:CR$16)</f>
        <v>0.93990306440463378</v>
      </c>
      <c r="CD133" s="3">
        <f t="shared" si="201"/>
        <v>0.89996812758455225</v>
      </c>
      <c r="CE133" s="3">
        <f t="array" ref="CE133">MMULT(V133:AI133,CX$4:CX$17)</f>
        <v>0.29996812758455227</v>
      </c>
      <c r="CF133">
        <f t="shared" si="202"/>
        <v>1.7999999999999998</v>
      </c>
      <c r="CG133" s="3">
        <f t="array" ref="CG133">MMULT(BM133:BZ133,CY$18:CY$31)</f>
        <v>0.7398442324601201</v>
      </c>
      <c r="CH133" s="3">
        <f t="shared" si="203"/>
        <v>0.67167649815857056</v>
      </c>
      <c r="CI133">
        <f t="array" ref="CI133">MMULT(AJ133:AW133,CX$18:CX$31)</f>
        <v>0.20167649815857058</v>
      </c>
      <c r="CJ133">
        <f t="shared" si="207"/>
        <v>0.63993493682008151</v>
      </c>
      <c r="CK133">
        <f t="shared" si="208"/>
        <v>0.53816773430154952</v>
      </c>
      <c r="CL133">
        <f t="shared" si="209"/>
        <v>1.1781026711216311</v>
      </c>
    </row>
    <row r="134" spans="7:90" x14ac:dyDescent="0.2">
      <c r="G134" s="2"/>
      <c r="R134">
        <f t="shared" si="197"/>
        <v>1.9999999999999998</v>
      </c>
      <c r="S134">
        <f t="shared" si="198"/>
        <v>1.9999999999999998</v>
      </c>
      <c r="T134">
        <f t="shared" si="199"/>
        <v>1.9999999999999998</v>
      </c>
      <c r="U134" s="7">
        <f t="shared" si="142"/>
        <v>1.9999999999999998</v>
      </c>
      <c r="V134">
        <f t="shared" si="143"/>
        <v>1</v>
      </c>
      <c r="W134">
        <f t="shared" si="144"/>
        <v>0</v>
      </c>
      <c r="X134">
        <f t="shared" si="145"/>
        <v>0</v>
      </c>
      <c r="Y134">
        <f t="shared" si="146"/>
        <v>0</v>
      </c>
      <c r="Z134">
        <f t="shared" si="147"/>
        <v>0</v>
      </c>
      <c r="AA134">
        <f t="shared" si="148"/>
        <v>0</v>
      </c>
      <c r="AB134">
        <f t="shared" si="149"/>
        <v>0</v>
      </c>
      <c r="AC134">
        <f t="shared" si="150"/>
        <v>0</v>
      </c>
      <c r="AD134">
        <f t="shared" si="151"/>
        <v>0</v>
      </c>
      <c r="AE134">
        <f t="shared" si="152"/>
        <v>0</v>
      </c>
      <c r="AF134">
        <f t="shared" si="153"/>
        <v>0</v>
      </c>
      <c r="AG134">
        <f t="shared" si="154"/>
        <v>0</v>
      </c>
      <c r="AH134">
        <f t="shared" si="155"/>
        <v>0</v>
      </c>
      <c r="AI134">
        <f t="shared" si="156"/>
        <v>0</v>
      </c>
      <c r="AJ134">
        <f t="shared" si="157"/>
        <v>1</v>
      </c>
      <c r="AK134">
        <f t="shared" si="158"/>
        <v>0</v>
      </c>
      <c r="AL134">
        <f t="shared" si="159"/>
        <v>0</v>
      </c>
      <c r="AM134">
        <f t="shared" si="160"/>
        <v>0</v>
      </c>
      <c r="AN134">
        <f t="shared" si="161"/>
        <v>0</v>
      </c>
      <c r="AO134">
        <f t="shared" si="162"/>
        <v>0</v>
      </c>
      <c r="AP134">
        <f t="shared" si="163"/>
        <v>0</v>
      </c>
      <c r="AQ134">
        <f t="shared" si="164"/>
        <v>0</v>
      </c>
      <c r="AR134">
        <f t="shared" si="165"/>
        <v>0</v>
      </c>
      <c r="AS134">
        <f t="shared" si="166"/>
        <v>0</v>
      </c>
      <c r="AT134">
        <f t="shared" si="167"/>
        <v>0</v>
      </c>
      <c r="AU134">
        <f t="shared" si="168"/>
        <v>0</v>
      </c>
      <c r="AV134">
        <f t="shared" si="169"/>
        <v>0</v>
      </c>
      <c r="AW134">
        <f t="shared" si="170"/>
        <v>0</v>
      </c>
      <c r="AX134">
        <f t="shared" si="206"/>
        <v>1.9999999999999998</v>
      </c>
      <c r="AY134">
        <f t="shared" si="204"/>
        <v>1.9999999999999998</v>
      </c>
      <c r="AZ134">
        <f t="shared" si="171"/>
        <v>1</v>
      </c>
      <c r="BA134">
        <f t="shared" si="172"/>
        <v>0</v>
      </c>
      <c r="BB134">
        <f t="shared" si="173"/>
        <v>0</v>
      </c>
      <c r="BC134">
        <f t="shared" si="174"/>
        <v>0</v>
      </c>
      <c r="BD134">
        <f t="shared" si="175"/>
        <v>0</v>
      </c>
      <c r="BE134">
        <f t="shared" si="176"/>
        <v>0</v>
      </c>
      <c r="BF134">
        <f t="shared" si="177"/>
        <v>0</v>
      </c>
      <c r="BG134">
        <f t="shared" si="178"/>
        <v>0</v>
      </c>
      <c r="BH134">
        <f t="shared" si="179"/>
        <v>0</v>
      </c>
      <c r="BI134">
        <f t="shared" si="180"/>
        <v>0</v>
      </c>
      <c r="BJ134">
        <f t="shared" si="181"/>
        <v>0</v>
      </c>
      <c r="BK134">
        <f t="shared" si="182"/>
        <v>0</v>
      </c>
      <c r="BL134">
        <f t="shared" si="200"/>
        <v>0</v>
      </c>
      <c r="BM134">
        <f t="shared" si="205"/>
        <v>1.9999999999999998</v>
      </c>
      <c r="BN134">
        <f t="shared" si="183"/>
        <v>1</v>
      </c>
      <c r="BO134">
        <f t="shared" si="184"/>
        <v>0</v>
      </c>
      <c r="BP134">
        <f t="shared" si="185"/>
        <v>0</v>
      </c>
      <c r="BQ134">
        <f t="shared" si="186"/>
        <v>0</v>
      </c>
      <c r="BR134">
        <f t="shared" si="187"/>
        <v>0</v>
      </c>
      <c r="BS134">
        <f t="shared" si="188"/>
        <v>0</v>
      </c>
      <c r="BT134">
        <f t="shared" si="189"/>
        <v>0</v>
      </c>
      <c r="BU134">
        <f t="shared" si="190"/>
        <v>0</v>
      </c>
      <c r="BV134">
        <f t="shared" si="191"/>
        <v>0</v>
      </c>
      <c r="BW134">
        <f t="shared" si="192"/>
        <v>0</v>
      </c>
      <c r="BX134">
        <f t="shared" si="193"/>
        <v>0</v>
      </c>
      <c r="BY134">
        <f t="shared" si="194"/>
        <v>0</v>
      </c>
      <c r="BZ134">
        <f t="shared" si="195"/>
        <v>0</v>
      </c>
      <c r="CB134">
        <f t="shared" si="196"/>
        <v>1.9999999999999998</v>
      </c>
      <c r="CC134" s="3">
        <f t="array" ref="CC134">MMULT(AY134:BL134,CR$3:CR$16)</f>
        <v>0.99489124655722372</v>
      </c>
      <c r="CD134" s="3">
        <f t="shared" si="201"/>
        <v>0.97496015948069037</v>
      </c>
      <c r="CE134" s="3">
        <f t="array" ref="CE134">MMULT(V134:AI134,CX$4:CX$17)</f>
        <v>0.37496015948069039</v>
      </c>
      <c r="CF134">
        <f t="shared" si="202"/>
        <v>1.9999999999999998</v>
      </c>
      <c r="CG134" s="3">
        <f t="array" ref="CG134">MMULT(BM134:BZ134,CY$18:CY$31)</f>
        <v>0.7392208595018277</v>
      </c>
      <c r="CH134" s="3">
        <f t="shared" si="203"/>
        <v>0.72209562269821326</v>
      </c>
      <c r="CI134">
        <f t="array" ref="CI134">MMULT(AJ134:AW134,CX$18:CX$31)</f>
        <v>0.25209562269821328</v>
      </c>
      <c r="CJ134">
        <f t="shared" si="207"/>
        <v>0.61993108707653333</v>
      </c>
      <c r="CK134">
        <f t="shared" si="208"/>
        <v>0.48712523680361441</v>
      </c>
      <c r="CL134">
        <f t="shared" si="209"/>
        <v>1.1070563238801476</v>
      </c>
    </row>
    <row r="135" spans="7:90" x14ac:dyDescent="0.2">
      <c r="G135" s="2"/>
      <c r="R135">
        <f t="shared" si="197"/>
        <v>2.1999999999999997</v>
      </c>
      <c r="S135">
        <f t="shared" si="198"/>
        <v>2.1999999999999997</v>
      </c>
      <c r="T135">
        <f t="shared" si="199"/>
        <v>2.1999999999999997</v>
      </c>
      <c r="U135" s="7">
        <f t="shared" si="142"/>
        <v>2.1999999999999997</v>
      </c>
      <c r="V135">
        <f t="shared" si="143"/>
        <v>1.1999999999999997</v>
      </c>
      <c r="W135">
        <f t="shared" si="144"/>
        <v>0.19999999999999973</v>
      </c>
      <c r="X135">
        <f t="shared" si="145"/>
        <v>0</v>
      </c>
      <c r="Y135">
        <f t="shared" si="146"/>
        <v>0</v>
      </c>
      <c r="Z135">
        <f t="shared" si="147"/>
        <v>0</v>
      </c>
      <c r="AA135">
        <f t="shared" si="148"/>
        <v>0</v>
      </c>
      <c r="AB135">
        <f t="shared" si="149"/>
        <v>0</v>
      </c>
      <c r="AC135">
        <f t="shared" si="150"/>
        <v>0</v>
      </c>
      <c r="AD135">
        <f t="shared" si="151"/>
        <v>0</v>
      </c>
      <c r="AE135">
        <f t="shared" si="152"/>
        <v>0</v>
      </c>
      <c r="AF135">
        <f t="shared" si="153"/>
        <v>0</v>
      </c>
      <c r="AG135">
        <f t="shared" si="154"/>
        <v>0</v>
      </c>
      <c r="AH135">
        <f t="shared" si="155"/>
        <v>0</v>
      </c>
      <c r="AI135">
        <f t="shared" si="156"/>
        <v>0</v>
      </c>
      <c r="AJ135">
        <f t="shared" si="157"/>
        <v>1.1999999999999997</v>
      </c>
      <c r="AK135">
        <f t="shared" si="158"/>
        <v>0.19999999999999973</v>
      </c>
      <c r="AL135">
        <f t="shared" si="159"/>
        <v>0</v>
      </c>
      <c r="AM135">
        <f t="shared" si="160"/>
        <v>0</v>
      </c>
      <c r="AN135">
        <f t="shared" si="161"/>
        <v>0</v>
      </c>
      <c r="AO135">
        <f t="shared" si="162"/>
        <v>0</v>
      </c>
      <c r="AP135">
        <f t="shared" si="163"/>
        <v>0</v>
      </c>
      <c r="AQ135">
        <f t="shared" si="164"/>
        <v>0</v>
      </c>
      <c r="AR135">
        <f t="shared" si="165"/>
        <v>0</v>
      </c>
      <c r="AS135">
        <f t="shared" si="166"/>
        <v>0</v>
      </c>
      <c r="AT135">
        <f t="shared" si="167"/>
        <v>0</v>
      </c>
      <c r="AU135">
        <f t="shared" si="168"/>
        <v>0</v>
      </c>
      <c r="AV135">
        <f t="shared" si="169"/>
        <v>0</v>
      </c>
      <c r="AW135">
        <f t="shared" si="170"/>
        <v>0</v>
      </c>
      <c r="AX135">
        <f t="shared" si="206"/>
        <v>2.1999999999999997</v>
      </c>
      <c r="AY135">
        <f t="shared" si="204"/>
        <v>2.1999999999999997</v>
      </c>
      <c r="AZ135">
        <f t="shared" si="171"/>
        <v>1.7279999999999971</v>
      </c>
      <c r="BA135">
        <f t="shared" si="172"/>
        <v>7.9999999999999152E-3</v>
      </c>
      <c r="BB135">
        <f t="shared" si="173"/>
        <v>0</v>
      </c>
      <c r="BC135">
        <f t="shared" si="174"/>
        <v>0</v>
      </c>
      <c r="BD135">
        <f t="shared" si="175"/>
        <v>0</v>
      </c>
      <c r="BE135">
        <f t="shared" si="176"/>
        <v>0</v>
      </c>
      <c r="BF135">
        <f t="shared" si="177"/>
        <v>0</v>
      </c>
      <c r="BG135">
        <f t="shared" si="178"/>
        <v>0</v>
      </c>
      <c r="BH135">
        <f t="shared" si="179"/>
        <v>0</v>
      </c>
      <c r="BI135">
        <f t="shared" si="180"/>
        <v>0</v>
      </c>
      <c r="BJ135">
        <f t="shared" si="181"/>
        <v>0</v>
      </c>
      <c r="BK135">
        <f t="shared" si="182"/>
        <v>0</v>
      </c>
      <c r="BL135">
        <f t="shared" si="200"/>
        <v>0</v>
      </c>
      <c r="BM135">
        <f t="shared" si="205"/>
        <v>2.1999999999999997</v>
      </c>
      <c r="BN135">
        <f t="shared" si="183"/>
        <v>1.7279999999999971</v>
      </c>
      <c r="BO135">
        <f t="shared" si="184"/>
        <v>7.9999999999999152E-3</v>
      </c>
      <c r="BP135">
        <f t="shared" si="185"/>
        <v>0</v>
      </c>
      <c r="BQ135">
        <f t="shared" si="186"/>
        <v>0</v>
      </c>
      <c r="BR135">
        <f t="shared" si="187"/>
        <v>0</v>
      </c>
      <c r="BS135">
        <f t="shared" si="188"/>
        <v>0</v>
      </c>
      <c r="BT135">
        <f t="shared" si="189"/>
        <v>0</v>
      </c>
      <c r="BU135">
        <f t="shared" si="190"/>
        <v>0</v>
      </c>
      <c r="BV135">
        <f t="shared" si="191"/>
        <v>0</v>
      </c>
      <c r="BW135">
        <f t="shared" si="192"/>
        <v>0</v>
      </c>
      <c r="BX135">
        <f t="shared" si="193"/>
        <v>0</v>
      </c>
      <c r="BY135">
        <f t="shared" si="194"/>
        <v>0</v>
      </c>
      <c r="BZ135">
        <f t="shared" si="195"/>
        <v>0</v>
      </c>
      <c r="CB135">
        <f t="shared" si="196"/>
        <v>2.1999999999999997</v>
      </c>
      <c r="CC135" s="3">
        <f t="array" ref="CC135">MMULT(AY135:BL135,CR$3:CR$16)</f>
        <v>1.02362354063122</v>
      </c>
      <c r="CD135" s="3">
        <f t="shared" si="201"/>
        <v>0.95850193707183839</v>
      </c>
      <c r="CE135" s="3">
        <f t="array" ref="CE135">MMULT(V135:AI135,CX$4:CX$17)</f>
        <v>0.35850193707183836</v>
      </c>
      <c r="CF135">
        <f t="shared" si="202"/>
        <v>2.1999999999999997</v>
      </c>
      <c r="CG135" s="3">
        <f t="array" ref="CG135">MMULT(BM135:BZ135,CY$18:CY$31)</f>
        <v>0.69581837156962678</v>
      </c>
      <c r="CH135" s="3">
        <f t="shared" si="203"/>
        <v>0.62667388143682534</v>
      </c>
      <c r="CI135">
        <f t="array" ref="CI135">MMULT(AJ135:AW135,CX$18:CX$31)</f>
        <v>0.15667388143682531</v>
      </c>
      <c r="CJ135">
        <f t="shared" si="207"/>
        <v>0.66512160355938166</v>
      </c>
      <c r="CK135">
        <f t="shared" si="208"/>
        <v>0.53914449013280152</v>
      </c>
      <c r="CL135">
        <f t="shared" si="209"/>
        <v>1.2042660936921832</v>
      </c>
    </row>
    <row r="136" spans="7:90" x14ac:dyDescent="0.2">
      <c r="G136" s="2"/>
      <c r="R136">
        <f t="shared" si="197"/>
        <v>2.4</v>
      </c>
      <c r="S136">
        <f t="shared" si="198"/>
        <v>2.4</v>
      </c>
      <c r="T136">
        <f t="shared" si="199"/>
        <v>2.4</v>
      </c>
      <c r="U136" s="7">
        <f t="shared" si="142"/>
        <v>2.4</v>
      </c>
      <c r="V136">
        <f t="shared" si="143"/>
        <v>1.4</v>
      </c>
      <c r="W136">
        <f t="shared" si="144"/>
        <v>0.39999999999999991</v>
      </c>
      <c r="X136">
        <f t="shared" si="145"/>
        <v>0</v>
      </c>
      <c r="Y136">
        <f t="shared" si="146"/>
        <v>0</v>
      </c>
      <c r="Z136">
        <f t="shared" si="147"/>
        <v>0</v>
      </c>
      <c r="AA136">
        <f t="shared" si="148"/>
        <v>0</v>
      </c>
      <c r="AB136">
        <f t="shared" si="149"/>
        <v>0</v>
      </c>
      <c r="AC136">
        <f t="shared" si="150"/>
        <v>0</v>
      </c>
      <c r="AD136">
        <f t="shared" si="151"/>
        <v>0</v>
      </c>
      <c r="AE136">
        <f t="shared" si="152"/>
        <v>0</v>
      </c>
      <c r="AF136">
        <f t="shared" si="153"/>
        <v>0</v>
      </c>
      <c r="AG136">
        <f t="shared" si="154"/>
        <v>0</v>
      </c>
      <c r="AH136">
        <f t="shared" si="155"/>
        <v>0</v>
      </c>
      <c r="AI136">
        <f t="shared" si="156"/>
        <v>0</v>
      </c>
      <c r="AJ136">
        <f t="shared" si="157"/>
        <v>1.4</v>
      </c>
      <c r="AK136">
        <f t="shared" si="158"/>
        <v>0.39999999999999991</v>
      </c>
      <c r="AL136">
        <f t="shared" si="159"/>
        <v>0</v>
      </c>
      <c r="AM136">
        <f t="shared" si="160"/>
        <v>0</v>
      </c>
      <c r="AN136">
        <f t="shared" si="161"/>
        <v>0</v>
      </c>
      <c r="AO136">
        <f t="shared" si="162"/>
        <v>0</v>
      </c>
      <c r="AP136">
        <f t="shared" si="163"/>
        <v>0</v>
      </c>
      <c r="AQ136">
        <f t="shared" si="164"/>
        <v>0</v>
      </c>
      <c r="AR136">
        <f t="shared" si="165"/>
        <v>0</v>
      </c>
      <c r="AS136">
        <f t="shared" si="166"/>
        <v>0</v>
      </c>
      <c r="AT136">
        <f t="shared" si="167"/>
        <v>0</v>
      </c>
      <c r="AU136">
        <f t="shared" si="168"/>
        <v>0</v>
      </c>
      <c r="AV136">
        <f t="shared" si="169"/>
        <v>0</v>
      </c>
      <c r="AW136">
        <f t="shared" si="170"/>
        <v>0</v>
      </c>
      <c r="AX136">
        <f t="shared" si="206"/>
        <v>2.4</v>
      </c>
      <c r="AY136">
        <f t="shared" si="204"/>
        <v>2.4</v>
      </c>
      <c r="AZ136">
        <f t="shared" si="171"/>
        <v>2.744000000000002</v>
      </c>
      <c r="BA136">
        <f t="shared" si="172"/>
        <v>6.4000000000000168E-2</v>
      </c>
      <c r="BB136">
        <f t="shared" si="173"/>
        <v>0</v>
      </c>
      <c r="BC136">
        <f t="shared" si="174"/>
        <v>0</v>
      </c>
      <c r="BD136">
        <f t="shared" si="175"/>
        <v>0</v>
      </c>
      <c r="BE136">
        <f t="shared" si="176"/>
        <v>0</v>
      </c>
      <c r="BF136">
        <f t="shared" si="177"/>
        <v>0</v>
      </c>
      <c r="BG136">
        <f t="shared" si="178"/>
        <v>0</v>
      </c>
      <c r="BH136">
        <f t="shared" si="179"/>
        <v>0</v>
      </c>
      <c r="BI136">
        <f t="shared" si="180"/>
        <v>0</v>
      </c>
      <c r="BJ136">
        <f t="shared" si="181"/>
        <v>0</v>
      </c>
      <c r="BK136">
        <f t="shared" si="182"/>
        <v>0</v>
      </c>
      <c r="BL136">
        <f t="shared" si="200"/>
        <v>0</v>
      </c>
      <c r="BM136">
        <f t="shared" si="205"/>
        <v>2.4</v>
      </c>
      <c r="BN136">
        <f t="shared" si="183"/>
        <v>2.744000000000002</v>
      </c>
      <c r="BO136">
        <f t="shared" si="184"/>
        <v>6.4000000000000168E-2</v>
      </c>
      <c r="BP136">
        <f t="shared" si="185"/>
        <v>0</v>
      </c>
      <c r="BQ136">
        <f t="shared" si="186"/>
        <v>0</v>
      </c>
      <c r="BR136">
        <f t="shared" si="187"/>
        <v>0</v>
      </c>
      <c r="BS136">
        <f t="shared" si="188"/>
        <v>0</v>
      </c>
      <c r="BT136">
        <f t="shared" si="189"/>
        <v>0</v>
      </c>
      <c r="BU136">
        <f t="shared" si="190"/>
        <v>0</v>
      </c>
      <c r="BV136">
        <f t="shared" si="191"/>
        <v>0</v>
      </c>
      <c r="BW136">
        <f t="shared" si="192"/>
        <v>0</v>
      </c>
      <c r="BX136">
        <f t="shared" si="193"/>
        <v>0</v>
      </c>
      <c r="BY136">
        <f t="shared" si="194"/>
        <v>0</v>
      </c>
      <c r="BZ136">
        <f t="shared" si="195"/>
        <v>0</v>
      </c>
      <c r="CB136">
        <f t="shared" si="196"/>
        <v>2.4</v>
      </c>
      <c r="CC136" s="3">
        <f t="array" ref="CC136">MMULT(AY136:BL136,CR$3:CR$16)</f>
        <v>1.0269470159336707</v>
      </c>
      <c r="CD136" s="3">
        <f t="shared" si="201"/>
        <v>0.94204371466298631</v>
      </c>
      <c r="CE136" s="3">
        <f t="array" ref="CE136">MMULT(V136:AI136,CX$4:CX$17)</f>
        <v>0.34204371466298633</v>
      </c>
      <c r="CF136">
        <f t="shared" si="202"/>
        <v>2.4</v>
      </c>
      <c r="CG136" s="3">
        <f t="array" ref="CG136">MMULT(BM136:BZ136,CY$18:CY$31)</f>
        <v>0.61707204086243306</v>
      </c>
      <c r="CH136" s="3">
        <f t="shared" si="203"/>
        <v>0.53125214017543709</v>
      </c>
      <c r="CI136">
        <f t="array" ref="CI136">MMULT(AJ136:AW136,CX$18:CX$31)</f>
        <v>6.125214017543712E-2</v>
      </c>
      <c r="CJ136">
        <f t="shared" si="207"/>
        <v>0.68490330127068433</v>
      </c>
      <c r="CK136">
        <f t="shared" si="208"/>
        <v>0.55581990068699594</v>
      </c>
      <c r="CL136">
        <f t="shared" si="209"/>
        <v>1.2407232019576804</v>
      </c>
    </row>
    <row r="137" spans="7:90" x14ac:dyDescent="0.2">
      <c r="G137" s="2"/>
      <c r="R137">
        <f t="shared" si="197"/>
        <v>2.6</v>
      </c>
      <c r="S137">
        <f t="shared" si="198"/>
        <v>2.6</v>
      </c>
      <c r="T137">
        <f t="shared" si="199"/>
        <v>2.6</v>
      </c>
      <c r="U137" s="7">
        <f t="shared" si="142"/>
        <v>2.6</v>
      </c>
      <c r="V137">
        <f t="shared" si="143"/>
        <v>1.6</v>
      </c>
      <c r="W137">
        <f t="shared" si="144"/>
        <v>0.60000000000000009</v>
      </c>
      <c r="X137">
        <f t="shared" si="145"/>
        <v>0</v>
      </c>
      <c r="Y137">
        <f t="shared" si="146"/>
        <v>0</v>
      </c>
      <c r="Z137">
        <f t="shared" si="147"/>
        <v>0</v>
      </c>
      <c r="AA137">
        <f t="shared" si="148"/>
        <v>0</v>
      </c>
      <c r="AB137">
        <f t="shared" si="149"/>
        <v>0</v>
      </c>
      <c r="AC137">
        <f t="shared" si="150"/>
        <v>0</v>
      </c>
      <c r="AD137">
        <f t="shared" si="151"/>
        <v>0</v>
      </c>
      <c r="AE137">
        <f t="shared" si="152"/>
        <v>0</v>
      </c>
      <c r="AF137">
        <f t="shared" si="153"/>
        <v>0</v>
      </c>
      <c r="AG137">
        <f t="shared" si="154"/>
        <v>0</v>
      </c>
      <c r="AH137">
        <f t="shared" si="155"/>
        <v>0</v>
      </c>
      <c r="AI137">
        <f t="shared" si="156"/>
        <v>0</v>
      </c>
      <c r="AJ137">
        <f t="shared" si="157"/>
        <v>1.6</v>
      </c>
      <c r="AK137">
        <f t="shared" si="158"/>
        <v>0.60000000000000009</v>
      </c>
      <c r="AL137">
        <f t="shared" si="159"/>
        <v>0</v>
      </c>
      <c r="AM137">
        <f t="shared" si="160"/>
        <v>0</v>
      </c>
      <c r="AN137">
        <f t="shared" si="161"/>
        <v>0</v>
      </c>
      <c r="AO137">
        <f t="shared" si="162"/>
        <v>0</v>
      </c>
      <c r="AP137">
        <f t="shared" si="163"/>
        <v>0</v>
      </c>
      <c r="AQ137">
        <f t="shared" si="164"/>
        <v>0</v>
      </c>
      <c r="AR137">
        <f t="shared" si="165"/>
        <v>0</v>
      </c>
      <c r="AS137">
        <f t="shared" si="166"/>
        <v>0</v>
      </c>
      <c r="AT137">
        <f t="shared" si="167"/>
        <v>0</v>
      </c>
      <c r="AU137">
        <f t="shared" si="168"/>
        <v>0</v>
      </c>
      <c r="AV137">
        <f t="shared" si="169"/>
        <v>0</v>
      </c>
      <c r="AW137">
        <f t="shared" si="170"/>
        <v>0</v>
      </c>
      <c r="AX137">
        <f t="shared" si="206"/>
        <v>2.6</v>
      </c>
      <c r="AY137">
        <f t="shared" si="204"/>
        <v>2.6</v>
      </c>
      <c r="AZ137">
        <f t="shared" si="171"/>
        <v>4.0959999999999974</v>
      </c>
      <c r="BA137">
        <f t="shared" si="172"/>
        <v>0.21599999999999964</v>
      </c>
      <c r="BB137">
        <f t="shared" si="173"/>
        <v>0</v>
      </c>
      <c r="BC137">
        <f t="shared" si="174"/>
        <v>0</v>
      </c>
      <c r="BD137">
        <f t="shared" si="175"/>
        <v>0</v>
      </c>
      <c r="BE137">
        <f t="shared" si="176"/>
        <v>0</v>
      </c>
      <c r="BF137">
        <f t="shared" si="177"/>
        <v>0</v>
      </c>
      <c r="BG137">
        <f t="shared" si="178"/>
        <v>0</v>
      </c>
      <c r="BH137">
        <f t="shared" si="179"/>
        <v>0</v>
      </c>
      <c r="BI137">
        <f t="shared" si="180"/>
        <v>0</v>
      </c>
      <c r="BJ137">
        <f t="shared" si="181"/>
        <v>0</v>
      </c>
      <c r="BK137">
        <f t="shared" si="182"/>
        <v>0</v>
      </c>
      <c r="BL137">
        <f t="shared" si="200"/>
        <v>0</v>
      </c>
      <c r="BM137">
        <f t="shared" si="205"/>
        <v>2.6</v>
      </c>
      <c r="BN137">
        <f t="shared" si="183"/>
        <v>4.0959999999999974</v>
      </c>
      <c r="BO137">
        <f t="shared" si="184"/>
        <v>0.21599999999999964</v>
      </c>
      <c r="BP137">
        <f t="shared" si="185"/>
        <v>0</v>
      </c>
      <c r="BQ137">
        <f t="shared" si="186"/>
        <v>0</v>
      </c>
      <c r="BR137">
        <f t="shared" si="187"/>
        <v>0</v>
      </c>
      <c r="BS137">
        <f t="shared" si="188"/>
        <v>0</v>
      </c>
      <c r="BT137">
        <f t="shared" si="189"/>
        <v>0</v>
      </c>
      <c r="BU137">
        <f t="shared" si="190"/>
        <v>0</v>
      </c>
      <c r="BV137">
        <f t="shared" si="191"/>
        <v>0</v>
      </c>
      <c r="BW137">
        <f t="shared" si="192"/>
        <v>0</v>
      </c>
      <c r="BX137">
        <f t="shared" si="193"/>
        <v>0</v>
      </c>
      <c r="BY137">
        <f t="shared" si="194"/>
        <v>0</v>
      </c>
      <c r="BZ137">
        <f t="shared" si="195"/>
        <v>0</v>
      </c>
      <c r="CB137">
        <f t="shared" si="196"/>
        <v>2.6</v>
      </c>
      <c r="CC137" s="3">
        <f t="array" ref="CC137">MMULT(AY137:BL137,CR$3:CR$16)</f>
        <v>1.0069792098805386</v>
      </c>
      <c r="CD137" s="3">
        <f t="shared" si="201"/>
        <v>0.92558549225413422</v>
      </c>
      <c r="CE137" s="3">
        <f t="array" ref="CE137">MMULT(V137:AI137,CX$4:CX$17)</f>
        <v>0.3255854922541343</v>
      </c>
      <c r="CF137">
        <f t="shared" si="202"/>
        <v>2.6</v>
      </c>
      <c r="CG137" s="3">
        <f t="array" ref="CG137">MMULT(BM137:BZ137,CY$18:CY$31)</f>
        <v>0.51374861774451963</v>
      </c>
      <c r="CH137" s="3">
        <f t="shared" si="203"/>
        <v>0.43583039891404896</v>
      </c>
      <c r="CI137">
        <f t="array" ref="CI137">MMULT(AJ137:AW137,CX$18:CX$31)</f>
        <v>-3.4169601085951018E-2</v>
      </c>
      <c r="CJ137">
        <f t="shared" si="207"/>
        <v>0.68139371762640422</v>
      </c>
      <c r="CK137">
        <f t="shared" si="208"/>
        <v>0.54791821883047065</v>
      </c>
      <c r="CL137">
        <f t="shared" si="209"/>
        <v>1.2293119364568748</v>
      </c>
    </row>
    <row r="138" spans="7:90" x14ac:dyDescent="0.2">
      <c r="G138" s="2"/>
      <c r="R138">
        <f t="shared" si="197"/>
        <v>2.8000000000000003</v>
      </c>
      <c r="S138">
        <f t="shared" si="198"/>
        <v>2.8000000000000003</v>
      </c>
      <c r="T138">
        <f t="shared" si="199"/>
        <v>2.8000000000000003</v>
      </c>
      <c r="U138" s="7">
        <f t="shared" si="142"/>
        <v>2.8000000000000003</v>
      </c>
      <c r="V138">
        <f t="shared" si="143"/>
        <v>1.8000000000000003</v>
      </c>
      <c r="W138">
        <f t="shared" si="144"/>
        <v>0.80000000000000027</v>
      </c>
      <c r="X138">
        <f t="shared" si="145"/>
        <v>0</v>
      </c>
      <c r="Y138">
        <f t="shared" si="146"/>
        <v>0</v>
      </c>
      <c r="Z138">
        <f t="shared" si="147"/>
        <v>0</v>
      </c>
      <c r="AA138">
        <f t="shared" si="148"/>
        <v>0</v>
      </c>
      <c r="AB138">
        <f t="shared" si="149"/>
        <v>0</v>
      </c>
      <c r="AC138">
        <f t="shared" si="150"/>
        <v>0</v>
      </c>
      <c r="AD138">
        <f t="shared" si="151"/>
        <v>0</v>
      </c>
      <c r="AE138">
        <f t="shared" si="152"/>
        <v>0</v>
      </c>
      <c r="AF138">
        <f t="shared" si="153"/>
        <v>0</v>
      </c>
      <c r="AG138">
        <f t="shared" si="154"/>
        <v>0</v>
      </c>
      <c r="AH138">
        <f t="shared" si="155"/>
        <v>0</v>
      </c>
      <c r="AI138">
        <f t="shared" si="156"/>
        <v>0</v>
      </c>
      <c r="AJ138">
        <f t="shared" si="157"/>
        <v>1.8000000000000003</v>
      </c>
      <c r="AK138">
        <f t="shared" si="158"/>
        <v>0.80000000000000027</v>
      </c>
      <c r="AL138">
        <f t="shared" si="159"/>
        <v>0</v>
      </c>
      <c r="AM138">
        <f t="shared" si="160"/>
        <v>0</v>
      </c>
      <c r="AN138">
        <f t="shared" si="161"/>
        <v>0</v>
      </c>
      <c r="AO138">
        <f t="shared" si="162"/>
        <v>0</v>
      </c>
      <c r="AP138">
        <f t="shared" si="163"/>
        <v>0</v>
      </c>
      <c r="AQ138">
        <f t="shared" si="164"/>
        <v>0</v>
      </c>
      <c r="AR138">
        <f t="shared" si="165"/>
        <v>0</v>
      </c>
      <c r="AS138">
        <f t="shared" si="166"/>
        <v>0</v>
      </c>
      <c r="AT138">
        <f t="shared" si="167"/>
        <v>0</v>
      </c>
      <c r="AU138">
        <f t="shared" si="168"/>
        <v>0</v>
      </c>
      <c r="AV138">
        <f t="shared" si="169"/>
        <v>0</v>
      </c>
      <c r="AW138">
        <f t="shared" si="170"/>
        <v>0</v>
      </c>
      <c r="AX138">
        <f t="shared" si="206"/>
        <v>2.8000000000000003</v>
      </c>
      <c r="AY138">
        <f t="shared" si="204"/>
        <v>2.8000000000000003</v>
      </c>
      <c r="AZ138">
        <f t="shared" si="171"/>
        <v>5.832000000000007</v>
      </c>
      <c r="BA138">
        <f t="shared" si="172"/>
        <v>0.51200000000000134</v>
      </c>
      <c r="BB138">
        <f t="shared" si="173"/>
        <v>0</v>
      </c>
      <c r="BC138">
        <f t="shared" si="174"/>
        <v>0</v>
      </c>
      <c r="BD138">
        <f t="shared" si="175"/>
        <v>0</v>
      </c>
      <c r="BE138">
        <f t="shared" si="176"/>
        <v>0</v>
      </c>
      <c r="BF138">
        <f t="shared" si="177"/>
        <v>0</v>
      </c>
      <c r="BG138">
        <f t="shared" si="178"/>
        <v>0</v>
      </c>
      <c r="BH138">
        <f t="shared" si="179"/>
        <v>0</v>
      </c>
      <c r="BI138">
        <f t="shared" si="180"/>
        <v>0</v>
      </c>
      <c r="BJ138">
        <f t="shared" si="181"/>
        <v>0</v>
      </c>
      <c r="BK138">
        <f t="shared" si="182"/>
        <v>0</v>
      </c>
      <c r="BL138">
        <f t="shared" si="200"/>
        <v>0</v>
      </c>
      <c r="BM138">
        <f t="shared" si="205"/>
        <v>2.8000000000000003</v>
      </c>
      <c r="BN138">
        <f t="shared" si="183"/>
        <v>5.832000000000007</v>
      </c>
      <c r="BO138">
        <f t="shared" si="184"/>
        <v>0.51200000000000134</v>
      </c>
      <c r="BP138">
        <f t="shared" si="185"/>
        <v>0</v>
      </c>
      <c r="BQ138">
        <f t="shared" si="186"/>
        <v>0</v>
      </c>
      <c r="BR138">
        <f t="shared" si="187"/>
        <v>0</v>
      </c>
      <c r="BS138">
        <f t="shared" si="188"/>
        <v>0</v>
      </c>
      <c r="BT138">
        <f t="shared" si="189"/>
        <v>0</v>
      </c>
      <c r="BU138">
        <f t="shared" si="190"/>
        <v>0</v>
      </c>
      <c r="BV138">
        <f t="shared" si="191"/>
        <v>0</v>
      </c>
      <c r="BW138">
        <f t="shared" si="192"/>
        <v>0</v>
      </c>
      <c r="BX138">
        <f t="shared" si="193"/>
        <v>0</v>
      </c>
      <c r="BY138">
        <f t="shared" si="194"/>
        <v>0</v>
      </c>
      <c r="BZ138">
        <f t="shared" si="195"/>
        <v>0</v>
      </c>
      <c r="CB138">
        <f t="shared" si="196"/>
        <v>2.8000000000000003</v>
      </c>
      <c r="CC138" s="3">
        <f t="array" ref="CC138">MMULT(AY138:BL138,CR$3:CR$16)</f>
        <v>0.96583765988778059</v>
      </c>
      <c r="CD138" s="3">
        <f t="shared" si="201"/>
        <v>0.90912726984528214</v>
      </c>
      <c r="CE138" s="3">
        <f t="array" ref="CE138">MMULT(V138:AI138,CX$4:CX$17)</f>
        <v>0.30912726984528222</v>
      </c>
      <c r="CF138">
        <f t="shared" si="202"/>
        <v>2.8000000000000003</v>
      </c>
      <c r="CG138" s="3">
        <f t="array" ref="CG138">MMULT(BM138:BZ138,CY$18:CY$31)</f>
        <v>0.39661485258015433</v>
      </c>
      <c r="CH138" s="3">
        <f t="shared" si="203"/>
        <v>0.34040865765266071</v>
      </c>
      <c r="CI138">
        <f t="array" ref="CI138">MMULT(AJ138:AW138,CX$18:CX$31)</f>
        <v>-0.12959134234733927</v>
      </c>
      <c r="CJ138">
        <f t="shared" si="207"/>
        <v>0.65671039004249843</v>
      </c>
      <c r="CK138">
        <f t="shared" si="208"/>
        <v>0.52620619492749365</v>
      </c>
      <c r="CL138">
        <f t="shared" si="209"/>
        <v>1.1829165849699921</v>
      </c>
    </row>
    <row r="139" spans="7:90" x14ac:dyDescent="0.2">
      <c r="G139" s="2"/>
      <c r="R139">
        <f t="shared" si="197"/>
        <v>3.0000000000000004</v>
      </c>
      <c r="S139">
        <f t="shared" si="198"/>
        <v>3.0000000000000004</v>
      </c>
      <c r="T139">
        <f t="shared" si="199"/>
        <v>3.0000000000000004</v>
      </c>
      <c r="U139" s="7">
        <f t="shared" si="142"/>
        <v>3.0000000000000004</v>
      </c>
      <c r="V139">
        <f t="shared" si="143"/>
        <v>2</v>
      </c>
      <c r="W139">
        <f t="shared" si="144"/>
        <v>1</v>
      </c>
      <c r="X139">
        <f t="shared" si="145"/>
        <v>0</v>
      </c>
      <c r="Y139">
        <f t="shared" si="146"/>
        <v>0</v>
      </c>
      <c r="Z139">
        <f t="shared" si="147"/>
        <v>0</v>
      </c>
      <c r="AA139">
        <f t="shared" si="148"/>
        <v>0</v>
      </c>
      <c r="AB139">
        <f t="shared" si="149"/>
        <v>0</v>
      </c>
      <c r="AC139">
        <f t="shared" si="150"/>
        <v>0</v>
      </c>
      <c r="AD139">
        <f t="shared" si="151"/>
        <v>0</v>
      </c>
      <c r="AE139">
        <f t="shared" si="152"/>
        <v>0</v>
      </c>
      <c r="AF139">
        <f t="shared" si="153"/>
        <v>0</v>
      </c>
      <c r="AG139">
        <f t="shared" si="154"/>
        <v>0</v>
      </c>
      <c r="AH139">
        <f t="shared" si="155"/>
        <v>0</v>
      </c>
      <c r="AI139">
        <f t="shared" si="156"/>
        <v>0</v>
      </c>
      <c r="AJ139">
        <f t="shared" si="157"/>
        <v>2</v>
      </c>
      <c r="AK139">
        <f t="shared" si="158"/>
        <v>1</v>
      </c>
      <c r="AL139">
        <f t="shared" si="159"/>
        <v>0</v>
      </c>
      <c r="AM139">
        <f t="shared" si="160"/>
        <v>0</v>
      </c>
      <c r="AN139">
        <f t="shared" si="161"/>
        <v>0</v>
      </c>
      <c r="AO139">
        <f t="shared" si="162"/>
        <v>0</v>
      </c>
      <c r="AP139">
        <f t="shared" si="163"/>
        <v>0</v>
      </c>
      <c r="AQ139">
        <f t="shared" si="164"/>
        <v>0</v>
      </c>
      <c r="AR139">
        <f t="shared" si="165"/>
        <v>0</v>
      </c>
      <c r="AS139">
        <f t="shared" si="166"/>
        <v>0</v>
      </c>
      <c r="AT139">
        <f t="shared" si="167"/>
        <v>0</v>
      </c>
      <c r="AU139">
        <f t="shared" si="168"/>
        <v>0</v>
      </c>
      <c r="AV139">
        <f t="shared" si="169"/>
        <v>0</v>
      </c>
      <c r="AW139">
        <f t="shared" si="170"/>
        <v>0</v>
      </c>
      <c r="AX139">
        <f t="shared" si="206"/>
        <v>3.0000000000000004</v>
      </c>
      <c r="AY139">
        <f t="shared" si="204"/>
        <v>3.0000000000000004</v>
      </c>
      <c r="AZ139">
        <f t="shared" si="171"/>
        <v>8</v>
      </c>
      <c r="BA139">
        <f t="shared" si="172"/>
        <v>1</v>
      </c>
      <c r="BB139">
        <f t="shared" si="173"/>
        <v>0</v>
      </c>
      <c r="BC139">
        <f t="shared" si="174"/>
        <v>0</v>
      </c>
      <c r="BD139">
        <f t="shared" si="175"/>
        <v>0</v>
      </c>
      <c r="BE139">
        <f t="shared" si="176"/>
        <v>0</v>
      </c>
      <c r="BF139">
        <f t="shared" si="177"/>
        <v>0</v>
      </c>
      <c r="BG139">
        <f t="shared" si="178"/>
        <v>0</v>
      </c>
      <c r="BH139">
        <f t="shared" si="179"/>
        <v>0</v>
      </c>
      <c r="BI139">
        <f t="shared" si="180"/>
        <v>0</v>
      </c>
      <c r="BJ139">
        <f t="shared" si="181"/>
        <v>0</v>
      </c>
      <c r="BK139">
        <f t="shared" si="182"/>
        <v>0</v>
      </c>
      <c r="BL139">
        <f t="shared" si="200"/>
        <v>0</v>
      </c>
      <c r="BM139">
        <f t="shared" si="205"/>
        <v>3.0000000000000004</v>
      </c>
      <c r="BN139">
        <f t="shared" si="183"/>
        <v>8</v>
      </c>
      <c r="BO139">
        <f t="shared" si="184"/>
        <v>1</v>
      </c>
      <c r="BP139">
        <f t="shared" si="185"/>
        <v>0</v>
      </c>
      <c r="BQ139">
        <f t="shared" si="186"/>
        <v>0</v>
      </c>
      <c r="BR139">
        <f t="shared" si="187"/>
        <v>0</v>
      </c>
      <c r="BS139">
        <f t="shared" si="188"/>
        <v>0</v>
      </c>
      <c r="BT139">
        <f t="shared" si="189"/>
        <v>0</v>
      </c>
      <c r="BU139">
        <f t="shared" si="190"/>
        <v>0</v>
      </c>
      <c r="BV139">
        <f t="shared" si="191"/>
        <v>0</v>
      </c>
      <c r="BW139">
        <f t="shared" si="192"/>
        <v>0</v>
      </c>
      <c r="BX139">
        <f t="shared" si="193"/>
        <v>0</v>
      </c>
      <c r="BY139">
        <f t="shared" si="194"/>
        <v>0</v>
      </c>
      <c r="BZ139">
        <f t="shared" si="195"/>
        <v>0</v>
      </c>
      <c r="CB139">
        <f t="shared" si="196"/>
        <v>3.0000000000000004</v>
      </c>
      <c r="CC139" s="3">
        <f t="array" ref="CC139">MMULT(AY139:BL139,CR$3:CR$16)</f>
        <v>0.90563990337136002</v>
      </c>
      <c r="CD139" s="3">
        <f t="shared" si="201"/>
        <v>0.89266904743643027</v>
      </c>
      <c r="CE139" s="3">
        <f t="array" ref="CE139">MMULT(V139:AI139,CX$4:CX$17)</f>
        <v>0.29266904743643024</v>
      </c>
      <c r="CF139">
        <f t="shared" si="202"/>
        <v>3.0000000000000004</v>
      </c>
      <c r="CG139" s="3">
        <f t="array" ref="CG139">MMULT(BM139:BZ139,CY$18:CY$31)</f>
        <v>0.27643749573361215</v>
      </c>
      <c r="CH139" s="3">
        <f t="shared" si="203"/>
        <v>0.24498691639127279</v>
      </c>
      <c r="CI139">
        <f t="array" ref="CI139">MMULT(AJ139:AW139,CX$18:CX$31)</f>
        <v>-0.22501308360872718</v>
      </c>
      <c r="CJ139">
        <f t="shared" si="207"/>
        <v>0.61297085593492984</v>
      </c>
      <c r="CK139">
        <f t="shared" si="208"/>
        <v>0.50145057934233939</v>
      </c>
      <c r="CL139">
        <f t="shared" si="209"/>
        <v>1.1144214352772692</v>
      </c>
    </row>
    <row r="140" spans="7:90" x14ac:dyDescent="0.2">
      <c r="R140">
        <f t="shared" si="197"/>
        <v>3.2000000000000006</v>
      </c>
      <c r="S140">
        <f t="shared" si="198"/>
        <v>3.2000000000000006</v>
      </c>
      <c r="T140">
        <f t="shared" si="199"/>
        <v>3.2000000000000006</v>
      </c>
      <c r="U140" s="7">
        <f t="shared" si="142"/>
        <v>3.2000000000000006</v>
      </c>
      <c r="V140">
        <f t="shared" si="143"/>
        <v>2.2000000000000011</v>
      </c>
      <c r="W140">
        <f t="shared" si="144"/>
        <v>1.2000000000000011</v>
      </c>
      <c r="X140">
        <f t="shared" si="145"/>
        <v>0.20000000000000107</v>
      </c>
      <c r="Y140">
        <f t="shared" si="146"/>
        <v>0</v>
      </c>
      <c r="Z140">
        <f t="shared" si="147"/>
        <v>0</v>
      </c>
      <c r="AA140">
        <f t="shared" si="148"/>
        <v>0</v>
      </c>
      <c r="AB140">
        <f t="shared" si="149"/>
        <v>0</v>
      </c>
      <c r="AC140">
        <f t="shared" si="150"/>
        <v>0</v>
      </c>
      <c r="AD140">
        <f t="shared" si="151"/>
        <v>0</v>
      </c>
      <c r="AE140">
        <f t="shared" si="152"/>
        <v>0</v>
      </c>
      <c r="AF140">
        <f t="shared" si="153"/>
        <v>0</v>
      </c>
      <c r="AG140">
        <f t="shared" si="154"/>
        <v>0</v>
      </c>
      <c r="AH140">
        <f t="shared" si="155"/>
        <v>0</v>
      </c>
      <c r="AI140">
        <f t="shared" si="156"/>
        <v>0</v>
      </c>
      <c r="AJ140">
        <f t="shared" si="157"/>
        <v>2.2000000000000011</v>
      </c>
      <c r="AK140">
        <f t="shared" si="158"/>
        <v>1.2000000000000011</v>
      </c>
      <c r="AL140">
        <f t="shared" si="159"/>
        <v>0.20000000000000107</v>
      </c>
      <c r="AM140">
        <f t="shared" si="160"/>
        <v>0</v>
      </c>
      <c r="AN140">
        <f t="shared" si="161"/>
        <v>0</v>
      </c>
      <c r="AO140">
        <f t="shared" si="162"/>
        <v>0</v>
      </c>
      <c r="AP140">
        <f t="shared" si="163"/>
        <v>0</v>
      </c>
      <c r="AQ140">
        <f t="shared" si="164"/>
        <v>0</v>
      </c>
      <c r="AR140">
        <f t="shared" si="165"/>
        <v>0</v>
      </c>
      <c r="AS140">
        <f t="shared" si="166"/>
        <v>0</v>
      </c>
      <c r="AT140">
        <f t="shared" si="167"/>
        <v>0</v>
      </c>
      <c r="AU140">
        <f t="shared" si="168"/>
        <v>0</v>
      </c>
      <c r="AV140">
        <f t="shared" si="169"/>
        <v>0</v>
      </c>
      <c r="AW140">
        <f t="shared" si="170"/>
        <v>0</v>
      </c>
      <c r="AX140">
        <f t="shared" si="206"/>
        <v>3.2000000000000006</v>
      </c>
      <c r="AY140">
        <f t="shared" si="204"/>
        <v>3.2000000000000006</v>
      </c>
      <c r="AZ140">
        <f t="shared" si="171"/>
        <v>10.648000000000014</v>
      </c>
      <c r="BA140">
        <f t="shared" si="172"/>
        <v>1.7280000000000046</v>
      </c>
      <c r="BB140">
        <f t="shared" si="173"/>
        <v>8.0000000000001268E-3</v>
      </c>
      <c r="BC140">
        <f t="shared" si="174"/>
        <v>0</v>
      </c>
      <c r="BD140">
        <f t="shared" si="175"/>
        <v>0</v>
      </c>
      <c r="BE140">
        <f t="shared" si="176"/>
        <v>0</v>
      </c>
      <c r="BF140">
        <f t="shared" si="177"/>
        <v>0</v>
      </c>
      <c r="BG140">
        <f t="shared" si="178"/>
        <v>0</v>
      </c>
      <c r="BH140">
        <f t="shared" si="179"/>
        <v>0</v>
      </c>
      <c r="BI140">
        <f t="shared" si="180"/>
        <v>0</v>
      </c>
      <c r="BJ140">
        <f t="shared" si="181"/>
        <v>0</v>
      </c>
      <c r="BK140">
        <f t="shared" si="182"/>
        <v>0</v>
      </c>
      <c r="BL140">
        <f t="shared" si="200"/>
        <v>0</v>
      </c>
      <c r="BM140">
        <f t="shared" si="205"/>
        <v>3.2000000000000006</v>
      </c>
      <c r="BN140">
        <f t="shared" si="183"/>
        <v>10.648000000000014</v>
      </c>
      <c r="BO140">
        <f t="shared" si="184"/>
        <v>1.7280000000000046</v>
      </c>
      <c r="BP140">
        <f t="shared" si="185"/>
        <v>8.0000000000001268E-3</v>
      </c>
      <c r="BQ140">
        <f t="shared" si="186"/>
        <v>0</v>
      </c>
      <c r="BR140">
        <f t="shared" si="187"/>
        <v>0</v>
      </c>
      <c r="BS140">
        <f t="shared" si="188"/>
        <v>0</v>
      </c>
      <c r="BT140">
        <f t="shared" si="189"/>
        <v>0</v>
      </c>
      <c r="BU140">
        <f t="shared" si="190"/>
        <v>0</v>
      </c>
      <c r="BV140">
        <f t="shared" si="191"/>
        <v>0</v>
      </c>
      <c r="BW140">
        <f t="shared" si="192"/>
        <v>0</v>
      </c>
      <c r="BX140">
        <f t="shared" si="193"/>
        <v>0</v>
      </c>
      <c r="BY140">
        <f t="shared" si="194"/>
        <v>0</v>
      </c>
      <c r="BZ140">
        <f t="shared" si="195"/>
        <v>0</v>
      </c>
      <c r="CB140">
        <f t="shared" si="196"/>
        <v>3.2000000000000006</v>
      </c>
      <c r="CC140" s="3">
        <f t="array" ref="CC140">MMULT(AY140:BL140,CR$3:CR$16)</f>
        <v>0.8299491752639736</v>
      </c>
      <c r="CD140" s="3">
        <f t="shared" si="201"/>
        <v>0.83897285049268899</v>
      </c>
      <c r="CE140" s="3">
        <f t="array" ref="CE140">MMULT(V140:AI140,CX$4:CX$17)</f>
        <v>0.23897285049268899</v>
      </c>
      <c r="CF140">
        <f t="shared" si="202"/>
        <v>3.2000000000000006</v>
      </c>
      <c r="CG140" s="3">
        <f t="array" ref="CG140">MMULT(BM140:BZ140,CY$18:CY$31)</f>
        <v>0.16207885463638602</v>
      </c>
      <c r="CH140" s="3">
        <f t="shared" si="203"/>
        <v>0.14956948877763576</v>
      </c>
      <c r="CI140">
        <f t="array" ref="CI140">MMULT(AJ140:AW140,CX$18:CX$31)</f>
        <v>-0.32043051122236421</v>
      </c>
      <c r="CJ140">
        <f t="shared" si="207"/>
        <v>0.59097632477128459</v>
      </c>
      <c r="CK140">
        <f t="shared" si="208"/>
        <v>0.48250936585875026</v>
      </c>
      <c r="CL140">
        <f t="shared" si="209"/>
        <v>1.0734856906300347</v>
      </c>
    </row>
    <row r="141" spans="7:90" x14ac:dyDescent="0.2">
      <c r="R141">
        <f t="shared" si="197"/>
        <v>3.4000000000000008</v>
      </c>
      <c r="S141">
        <f t="shared" si="198"/>
        <v>3.4000000000000008</v>
      </c>
      <c r="T141">
        <f t="shared" si="199"/>
        <v>3.4000000000000008</v>
      </c>
      <c r="U141" s="7">
        <f t="shared" si="142"/>
        <v>3.4000000000000008</v>
      </c>
      <c r="V141">
        <f t="shared" si="143"/>
        <v>2.4000000000000004</v>
      </c>
      <c r="W141">
        <f t="shared" si="144"/>
        <v>1.4000000000000004</v>
      </c>
      <c r="X141">
        <f t="shared" si="145"/>
        <v>0.40000000000000036</v>
      </c>
      <c r="Y141">
        <f t="shared" si="146"/>
        <v>0</v>
      </c>
      <c r="Z141">
        <f t="shared" si="147"/>
        <v>0</v>
      </c>
      <c r="AA141">
        <f t="shared" si="148"/>
        <v>0</v>
      </c>
      <c r="AB141">
        <f t="shared" si="149"/>
        <v>0</v>
      </c>
      <c r="AC141">
        <f t="shared" si="150"/>
        <v>0</v>
      </c>
      <c r="AD141">
        <f t="shared" si="151"/>
        <v>0</v>
      </c>
      <c r="AE141">
        <f t="shared" si="152"/>
        <v>0</v>
      </c>
      <c r="AF141">
        <f t="shared" si="153"/>
        <v>0</v>
      </c>
      <c r="AG141">
        <f t="shared" si="154"/>
        <v>0</v>
      </c>
      <c r="AH141">
        <f t="shared" si="155"/>
        <v>0</v>
      </c>
      <c r="AI141">
        <f t="shared" si="156"/>
        <v>0</v>
      </c>
      <c r="AJ141">
        <f t="shared" si="157"/>
        <v>2.4000000000000004</v>
      </c>
      <c r="AK141">
        <f t="shared" si="158"/>
        <v>1.4000000000000004</v>
      </c>
      <c r="AL141">
        <f t="shared" si="159"/>
        <v>0.40000000000000036</v>
      </c>
      <c r="AM141">
        <f t="shared" si="160"/>
        <v>0</v>
      </c>
      <c r="AN141">
        <f t="shared" si="161"/>
        <v>0</v>
      </c>
      <c r="AO141">
        <f t="shared" si="162"/>
        <v>0</v>
      </c>
      <c r="AP141">
        <f t="shared" si="163"/>
        <v>0</v>
      </c>
      <c r="AQ141">
        <f t="shared" si="164"/>
        <v>0</v>
      </c>
      <c r="AR141">
        <f t="shared" si="165"/>
        <v>0</v>
      </c>
      <c r="AS141">
        <f t="shared" si="166"/>
        <v>0</v>
      </c>
      <c r="AT141">
        <f t="shared" si="167"/>
        <v>0</v>
      </c>
      <c r="AU141">
        <f t="shared" si="168"/>
        <v>0</v>
      </c>
      <c r="AV141">
        <f t="shared" si="169"/>
        <v>0</v>
      </c>
      <c r="AW141">
        <f t="shared" si="170"/>
        <v>0</v>
      </c>
      <c r="AX141">
        <f t="shared" si="206"/>
        <v>3.4000000000000008</v>
      </c>
      <c r="AY141">
        <f t="shared" si="204"/>
        <v>3.4000000000000008</v>
      </c>
      <c r="AZ141">
        <f t="shared" si="171"/>
        <v>13.824000000000005</v>
      </c>
      <c r="BA141">
        <f t="shared" si="172"/>
        <v>2.744000000000002</v>
      </c>
      <c r="BB141">
        <f t="shared" si="173"/>
        <v>6.4000000000000168E-2</v>
      </c>
      <c r="BC141">
        <f t="shared" si="174"/>
        <v>0</v>
      </c>
      <c r="BD141">
        <f t="shared" si="175"/>
        <v>0</v>
      </c>
      <c r="BE141">
        <f t="shared" si="176"/>
        <v>0</v>
      </c>
      <c r="BF141">
        <f t="shared" si="177"/>
        <v>0</v>
      </c>
      <c r="BG141">
        <f t="shared" si="178"/>
        <v>0</v>
      </c>
      <c r="BH141">
        <f t="shared" si="179"/>
        <v>0</v>
      </c>
      <c r="BI141">
        <f t="shared" si="180"/>
        <v>0</v>
      </c>
      <c r="BJ141">
        <f t="shared" si="181"/>
        <v>0</v>
      </c>
      <c r="BK141">
        <f t="shared" si="182"/>
        <v>0</v>
      </c>
      <c r="BL141">
        <f t="shared" si="200"/>
        <v>0</v>
      </c>
      <c r="BM141">
        <f t="shared" si="205"/>
        <v>3.4000000000000008</v>
      </c>
      <c r="BN141">
        <f t="shared" si="183"/>
        <v>13.824000000000005</v>
      </c>
      <c r="BO141">
        <f t="shared" si="184"/>
        <v>2.744000000000002</v>
      </c>
      <c r="BP141">
        <f t="shared" si="185"/>
        <v>6.4000000000000168E-2</v>
      </c>
      <c r="BQ141">
        <f t="shared" si="186"/>
        <v>0</v>
      </c>
      <c r="BR141">
        <f t="shared" si="187"/>
        <v>0</v>
      </c>
      <c r="BS141">
        <f t="shared" si="188"/>
        <v>0</v>
      </c>
      <c r="BT141">
        <f t="shared" si="189"/>
        <v>0</v>
      </c>
      <c r="BU141">
        <f t="shared" si="190"/>
        <v>0</v>
      </c>
      <c r="BV141">
        <f t="shared" si="191"/>
        <v>0</v>
      </c>
      <c r="BW141">
        <f t="shared" si="192"/>
        <v>0</v>
      </c>
      <c r="BX141">
        <f t="shared" si="193"/>
        <v>0</v>
      </c>
      <c r="BY141">
        <f t="shared" si="194"/>
        <v>0</v>
      </c>
      <c r="BZ141">
        <f t="shared" si="195"/>
        <v>0</v>
      </c>
      <c r="CB141">
        <f t="shared" si="196"/>
        <v>3.4000000000000008</v>
      </c>
      <c r="CC141" s="3">
        <f t="array" ref="CC141">MMULT(AY141:BL141,CR$3:CR$16)</f>
        <v>0.74811150056528242</v>
      </c>
      <c r="CD141" s="3">
        <f t="shared" si="201"/>
        <v>0.78527665354894816</v>
      </c>
      <c r="CE141" s="3">
        <f t="array" ref="CE141">MMULT(V141:AI141,CX$4:CX$17)</f>
        <v>0.18527665354894823</v>
      </c>
      <c r="CF141">
        <f t="shared" si="202"/>
        <v>3.4000000000000008</v>
      </c>
      <c r="CG141" s="3">
        <f t="array" ref="CG141">MMULT(BM141:BZ141,CY$18:CY$31)</f>
        <v>5.4783464988879566E-2</v>
      </c>
      <c r="CH141" s="3">
        <f t="shared" si="203"/>
        <v>5.4152061163999621E-2</v>
      </c>
      <c r="CI141">
        <f t="array" ref="CI141">MMULT(AJ141:AW141,CX$18:CX$31)</f>
        <v>-0.41584793883600035</v>
      </c>
      <c r="CJ141">
        <f t="shared" si="207"/>
        <v>0.56283484701633424</v>
      </c>
      <c r="CK141">
        <f t="shared" si="208"/>
        <v>0.47063140382487989</v>
      </c>
      <c r="CL141">
        <f t="shared" si="209"/>
        <v>1.0334662508412142</v>
      </c>
    </row>
    <row r="142" spans="7:90" x14ac:dyDescent="0.2">
      <c r="R142">
        <f t="shared" si="197"/>
        <v>3.600000000000001</v>
      </c>
      <c r="S142">
        <f t="shared" si="198"/>
        <v>3.600000000000001</v>
      </c>
      <c r="T142">
        <f t="shared" si="199"/>
        <v>3.600000000000001</v>
      </c>
      <c r="U142" s="7">
        <f t="shared" si="142"/>
        <v>3.600000000000001</v>
      </c>
      <c r="V142">
        <f t="shared" si="143"/>
        <v>2.6000000000000014</v>
      </c>
      <c r="W142">
        <f t="shared" si="144"/>
        <v>1.6000000000000014</v>
      </c>
      <c r="X142">
        <f t="shared" si="145"/>
        <v>0.60000000000000142</v>
      </c>
      <c r="Y142">
        <f t="shared" si="146"/>
        <v>0</v>
      </c>
      <c r="Z142">
        <f t="shared" si="147"/>
        <v>0</v>
      </c>
      <c r="AA142">
        <f t="shared" si="148"/>
        <v>0</v>
      </c>
      <c r="AB142">
        <f t="shared" si="149"/>
        <v>0</v>
      </c>
      <c r="AC142">
        <f t="shared" si="150"/>
        <v>0</v>
      </c>
      <c r="AD142">
        <f t="shared" si="151"/>
        <v>0</v>
      </c>
      <c r="AE142">
        <f t="shared" si="152"/>
        <v>0</v>
      </c>
      <c r="AF142">
        <f t="shared" si="153"/>
        <v>0</v>
      </c>
      <c r="AG142">
        <f t="shared" si="154"/>
        <v>0</v>
      </c>
      <c r="AH142">
        <f t="shared" si="155"/>
        <v>0</v>
      </c>
      <c r="AI142">
        <f t="shared" si="156"/>
        <v>0</v>
      </c>
      <c r="AJ142">
        <f t="shared" si="157"/>
        <v>2.6000000000000014</v>
      </c>
      <c r="AK142">
        <f t="shared" si="158"/>
        <v>1.6000000000000014</v>
      </c>
      <c r="AL142">
        <f t="shared" si="159"/>
        <v>0.60000000000000142</v>
      </c>
      <c r="AM142">
        <f t="shared" si="160"/>
        <v>0</v>
      </c>
      <c r="AN142">
        <f t="shared" si="161"/>
        <v>0</v>
      </c>
      <c r="AO142">
        <f t="shared" si="162"/>
        <v>0</v>
      </c>
      <c r="AP142">
        <f t="shared" si="163"/>
        <v>0</v>
      </c>
      <c r="AQ142">
        <f t="shared" si="164"/>
        <v>0</v>
      </c>
      <c r="AR142">
        <f t="shared" si="165"/>
        <v>0</v>
      </c>
      <c r="AS142">
        <f t="shared" si="166"/>
        <v>0</v>
      </c>
      <c r="AT142">
        <f t="shared" si="167"/>
        <v>0</v>
      </c>
      <c r="AU142">
        <f t="shared" si="168"/>
        <v>0</v>
      </c>
      <c r="AV142">
        <f t="shared" si="169"/>
        <v>0</v>
      </c>
      <c r="AW142">
        <f t="shared" si="170"/>
        <v>0</v>
      </c>
      <c r="AX142">
        <f t="shared" si="206"/>
        <v>3.600000000000001</v>
      </c>
      <c r="AY142">
        <f t="shared" si="204"/>
        <v>3.600000000000001</v>
      </c>
      <c r="AZ142">
        <f t="shared" si="171"/>
        <v>17.576000000000029</v>
      </c>
      <c r="BA142">
        <f t="shared" si="172"/>
        <v>4.0960000000000107</v>
      </c>
      <c r="BB142">
        <f t="shared" si="173"/>
        <v>0.21600000000000152</v>
      </c>
      <c r="BC142">
        <f t="shared" si="174"/>
        <v>0</v>
      </c>
      <c r="BD142">
        <f t="shared" si="175"/>
        <v>0</v>
      </c>
      <c r="BE142">
        <f t="shared" si="176"/>
        <v>0</v>
      </c>
      <c r="BF142">
        <f t="shared" si="177"/>
        <v>0</v>
      </c>
      <c r="BG142">
        <f t="shared" si="178"/>
        <v>0</v>
      </c>
      <c r="BH142">
        <f t="shared" si="179"/>
        <v>0</v>
      </c>
      <c r="BI142">
        <f t="shared" si="180"/>
        <v>0</v>
      </c>
      <c r="BJ142">
        <f t="shared" si="181"/>
        <v>0</v>
      </c>
      <c r="BK142">
        <f t="shared" si="182"/>
        <v>0</v>
      </c>
      <c r="BL142">
        <f t="shared" si="200"/>
        <v>0</v>
      </c>
      <c r="BM142">
        <f t="shared" si="205"/>
        <v>3.600000000000001</v>
      </c>
      <c r="BN142">
        <f t="shared" si="183"/>
        <v>17.576000000000029</v>
      </c>
      <c r="BO142">
        <f t="shared" si="184"/>
        <v>4.0960000000000107</v>
      </c>
      <c r="BP142">
        <f t="shared" si="185"/>
        <v>0.21600000000000152</v>
      </c>
      <c r="BQ142">
        <f t="shared" si="186"/>
        <v>0</v>
      </c>
      <c r="BR142">
        <f t="shared" si="187"/>
        <v>0</v>
      </c>
      <c r="BS142">
        <f t="shared" si="188"/>
        <v>0</v>
      </c>
      <c r="BT142">
        <f t="shared" si="189"/>
        <v>0</v>
      </c>
      <c r="BU142">
        <f t="shared" si="190"/>
        <v>0</v>
      </c>
      <c r="BV142">
        <f t="shared" si="191"/>
        <v>0</v>
      </c>
      <c r="BW142">
        <f t="shared" si="192"/>
        <v>0</v>
      </c>
      <c r="BX142">
        <f t="shared" si="193"/>
        <v>0</v>
      </c>
      <c r="BY142">
        <f t="shared" si="194"/>
        <v>0</v>
      </c>
      <c r="BZ142">
        <f t="shared" si="195"/>
        <v>0</v>
      </c>
      <c r="CB142">
        <f t="shared" si="196"/>
        <v>3.600000000000001</v>
      </c>
      <c r="CC142" s="3">
        <f t="array" ref="CC142">MMULT(AY142:BL142,CR$3:CR$16)</f>
        <v>0.67091860179168128</v>
      </c>
      <c r="CD142" s="3">
        <f t="shared" si="201"/>
        <v>0.73158045660520699</v>
      </c>
      <c r="CE142" s="3">
        <f t="array" ref="CE142">MMULT(V142:AI142,CX$4:CX$17)</f>
        <v>0.13158045660520704</v>
      </c>
      <c r="CF142">
        <f t="shared" si="202"/>
        <v>3.600000000000001</v>
      </c>
      <c r="CG142" s="3">
        <f t="array" ref="CG142">MMULT(BM142:BZ142,CY$18:CY$31)</f>
        <v>-4.6108580441284686E-2</v>
      </c>
      <c r="CH142" s="3">
        <f t="shared" si="203"/>
        <v>-4.1265366449637408E-2</v>
      </c>
      <c r="CI142">
        <f t="array" ref="CI142">MMULT(AJ142:AW142,CX$18:CX$31)</f>
        <v>-0.51126536644963738</v>
      </c>
      <c r="CJ142">
        <f t="shared" si="207"/>
        <v>0.53933814518647427</v>
      </c>
      <c r="CK142">
        <f t="shared" si="208"/>
        <v>0.4651567860083527</v>
      </c>
      <c r="CL142">
        <f t="shared" si="209"/>
        <v>1.004494931194827</v>
      </c>
    </row>
    <row r="143" spans="7:90" x14ac:dyDescent="0.2">
      <c r="R143">
        <f t="shared" si="197"/>
        <v>3.8000000000000012</v>
      </c>
      <c r="S143">
        <f t="shared" si="198"/>
        <v>3.8000000000000012</v>
      </c>
      <c r="T143">
        <f t="shared" si="199"/>
        <v>3.8000000000000012</v>
      </c>
      <c r="U143" s="7">
        <f t="shared" si="142"/>
        <v>3.8000000000000012</v>
      </c>
      <c r="V143">
        <f t="shared" si="143"/>
        <v>2.8000000000000007</v>
      </c>
      <c r="W143">
        <f t="shared" si="144"/>
        <v>1.8000000000000007</v>
      </c>
      <c r="X143">
        <f t="shared" si="145"/>
        <v>0.80000000000000071</v>
      </c>
      <c r="Y143">
        <f t="shared" si="146"/>
        <v>0</v>
      </c>
      <c r="Z143">
        <f t="shared" si="147"/>
        <v>0</v>
      </c>
      <c r="AA143">
        <f t="shared" si="148"/>
        <v>0</v>
      </c>
      <c r="AB143">
        <f t="shared" si="149"/>
        <v>0</v>
      </c>
      <c r="AC143">
        <f t="shared" si="150"/>
        <v>0</v>
      </c>
      <c r="AD143">
        <f t="shared" si="151"/>
        <v>0</v>
      </c>
      <c r="AE143">
        <f t="shared" si="152"/>
        <v>0</v>
      </c>
      <c r="AF143">
        <f t="shared" si="153"/>
        <v>0</v>
      </c>
      <c r="AG143">
        <f t="shared" si="154"/>
        <v>0</v>
      </c>
      <c r="AH143">
        <f t="shared" si="155"/>
        <v>0</v>
      </c>
      <c r="AI143">
        <f t="shared" si="156"/>
        <v>0</v>
      </c>
      <c r="AJ143">
        <f t="shared" si="157"/>
        <v>2.8000000000000007</v>
      </c>
      <c r="AK143">
        <f t="shared" si="158"/>
        <v>1.8000000000000007</v>
      </c>
      <c r="AL143">
        <f t="shared" si="159"/>
        <v>0.80000000000000071</v>
      </c>
      <c r="AM143">
        <f t="shared" si="160"/>
        <v>0</v>
      </c>
      <c r="AN143">
        <f t="shared" si="161"/>
        <v>0</v>
      </c>
      <c r="AO143">
        <f t="shared" si="162"/>
        <v>0</v>
      </c>
      <c r="AP143">
        <f t="shared" si="163"/>
        <v>0</v>
      </c>
      <c r="AQ143">
        <f t="shared" si="164"/>
        <v>0</v>
      </c>
      <c r="AR143">
        <f t="shared" si="165"/>
        <v>0</v>
      </c>
      <c r="AS143">
        <f t="shared" si="166"/>
        <v>0</v>
      </c>
      <c r="AT143">
        <f t="shared" si="167"/>
        <v>0</v>
      </c>
      <c r="AU143">
        <f t="shared" si="168"/>
        <v>0</v>
      </c>
      <c r="AV143">
        <f t="shared" si="169"/>
        <v>0</v>
      </c>
      <c r="AW143">
        <f t="shared" si="170"/>
        <v>0</v>
      </c>
      <c r="AX143">
        <f t="shared" si="206"/>
        <v>3.8000000000000012</v>
      </c>
      <c r="AY143">
        <f t="shared" si="204"/>
        <v>3.8000000000000012</v>
      </c>
      <c r="AZ143">
        <f t="shared" si="171"/>
        <v>21.952000000000016</v>
      </c>
      <c r="BA143">
        <f t="shared" si="172"/>
        <v>5.832000000000007</v>
      </c>
      <c r="BB143">
        <f t="shared" si="173"/>
        <v>0.51200000000000134</v>
      </c>
      <c r="BC143">
        <f t="shared" si="174"/>
        <v>0</v>
      </c>
      <c r="BD143">
        <f t="shared" si="175"/>
        <v>0</v>
      </c>
      <c r="BE143">
        <f t="shared" si="176"/>
        <v>0</v>
      </c>
      <c r="BF143">
        <f t="shared" si="177"/>
        <v>0</v>
      </c>
      <c r="BG143">
        <f t="shared" si="178"/>
        <v>0</v>
      </c>
      <c r="BH143">
        <f t="shared" si="179"/>
        <v>0</v>
      </c>
      <c r="BI143">
        <f t="shared" si="180"/>
        <v>0</v>
      </c>
      <c r="BJ143">
        <f t="shared" si="181"/>
        <v>0</v>
      </c>
      <c r="BK143">
        <f t="shared" si="182"/>
        <v>0</v>
      </c>
      <c r="BL143">
        <f t="shared" si="200"/>
        <v>0</v>
      </c>
      <c r="BM143">
        <f t="shared" si="205"/>
        <v>3.8000000000000012</v>
      </c>
      <c r="BN143">
        <f t="shared" si="183"/>
        <v>21.952000000000016</v>
      </c>
      <c r="BO143">
        <f t="shared" si="184"/>
        <v>5.832000000000007</v>
      </c>
      <c r="BP143">
        <f t="shared" si="185"/>
        <v>0.51200000000000134</v>
      </c>
      <c r="BQ143">
        <f t="shared" si="186"/>
        <v>0</v>
      </c>
      <c r="BR143">
        <f t="shared" si="187"/>
        <v>0</v>
      </c>
      <c r="BS143">
        <f t="shared" si="188"/>
        <v>0</v>
      </c>
      <c r="BT143">
        <f t="shared" si="189"/>
        <v>0</v>
      </c>
      <c r="BU143">
        <f t="shared" si="190"/>
        <v>0</v>
      </c>
      <c r="BV143">
        <f t="shared" si="191"/>
        <v>0</v>
      </c>
      <c r="BW143">
        <f t="shared" si="192"/>
        <v>0</v>
      </c>
      <c r="BX143">
        <f t="shared" si="193"/>
        <v>0</v>
      </c>
      <c r="BY143">
        <f t="shared" si="194"/>
        <v>0</v>
      </c>
      <c r="BZ143">
        <f t="shared" si="195"/>
        <v>0</v>
      </c>
      <c r="CB143">
        <f t="shared" si="196"/>
        <v>3.8000000000000012</v>
      </c>
      <c r="CC143" s="3">
        <f t="array" ref="CC143">MMULT(AY143:BL143,CR$3:CR$16)</f>
        <v>0.60916220145957167</v>
      </c>
      <c r="CD143" s="3">
        <f t="shared" si="201"/>
        <v>0.67788425966146615</v>
      </c>
      <c r="CE143" s="3">
        <f t="array" ref="CE143">MMULT(V143:AI143,CX$4:CX$17)</f>
        <v>7.7884259661466171E-2</v>
      </c>
      <c r="CF143">
        <f t="shared" si="202"/>
        <v>3.8000000000000012</v>
      </c>
      <c r="CG143" s="3">
        <f t="array" ref="CG143">MMULT(BM143:BZ143,CY$18:CY$31)</f>
        <v>-0.14125718888647643</v>
      </c>
      <c r="CH143" s="3">
        <f t="shared" si="203"/>
        <v>-0.13668279406327377</v>
      </c>
      <c r="CI143">
        <f t="array" ref="CI143">MMULT(AJ143:AW143,CX$18:CX$31)</f>
        <v>-0.60668279406327374</v>
      </c>
      <c r="CJ143">
        <f t="shared" si="207"/>
        <v>0.5312779417981055</v>
      </c>
      <c r="CK143">
        <f t="shared" si="208"/>
        <v>0.46542560517679732</v>
      </c>
      <c r="CL143">
        <f t="shared" si="209"/>
        <v>0.99670354697490282</v>
      </c>
    </row>
    <row r="144" spans="7:90" x14ac:dyDescent="0.2">
      <c r="R144">
        <f t="shared" si="197"/>
        <v>4.0000000000000009</v>
      </c>
      <c r="S144">
        <f t="shared" si="198"/>
        <v>4.0000000000000009</v>
      </c>
      <c r="T144">
        <f t="shared" si="199"/>
        <v>4.0000000000000009</v>
      </c>
      <c r="U144" s="7">
        <f t="shared" si="142"/>
        <v>4.0000000000000009</v>
      </c>
      <c r="V144">
        <f t="shared" si="143"/>
        <v>3.0000000000000009</v>
      </c>
      <c r="W144">
        <f t="shared" si="144"/>
        <v>2.0000000000000009</v>
      </c>
      <c r="X144">
        <f t="shared" si="145"/>
        <v>1.0000000000000009</v>
      </c>
      <c r="Y144">
        <f t="shared" si="146"/>
        <v>8.8817841970012523E-16</v>
      </c>
      <c r="Z144">
        <f t="shared" si="147"/>
        <v>0</v>
      </c>
      <c r="AA144">
        <f t="shared" si="148"/>
        <v>0</v>
      </c>
      <c r="AB144">
        <f t="shared" si="149"/>
        <v>0</v>
      </c>
      <c r="AC144">
        <f t="shared" si="150"/>
        <v>0</v>
      </c>
      <c r="AD144">
        <f t="shared" si="151"/>
        <v>0</v>
      </c>
      <c r="AE144">
        <f t="shared" si="152"/>
        <v>0</v>
      </c>
      <c r="AF144">
        <f t="shared" si="153"/>
        <v>0</v>
      </c>
      <c r="AG144">
        <f t="shared" si="154"/>
        <v>0</v>
      </c>
      <c r="AH144">
        <f t="shared" si="155"/>
        <v>0</v>
      </c>
      <c r="AI144">
        <f t="shared" si="156"/>
        <v>0</v>
      </c>
      <c r="AJ144">
        <f t="shared" si="157"/>
        <v>3.0000000000000009</v>
      </c>
      <c r="AK144">
        <f t="shared" si="158"/>
        <v>2.0000000000000009</v>
      </c>
      <c r="AL144">
        <f t="shared" si="159"/>
        <v>1.0000000000000009</v>
      </c>
      <c r="AM144">
        <f t="shared" si="160"/>
        <v>8.8817841970012523E-16</v>
      </c>
      <c r="AN144">
        <f t="shared" si="161"/>
        <v>0</v>
      </c>
      <c r="AO144">
        <f t="shared" si="162"/>
        <v>0</v>
      </c>
      <c r="AP144">
        <f t="shared" si="163"/>
        <v>0</v>
      </c>
      <c r="AQ144">
        <f t="shared" si="164"/>
        <v>0</v>
      </c>
      <c r="AR144">
        <f t="shared" si="165"/>
        <v>0</v>
      </c>
      <c r="AS144">
        <f t="shared" si="166"/>
        <v>0</v>
      </c>
      <c r="AT144">
        <f t="shared" si="167"/>
        <v>0</v>
      </c>
      <c r="AU144">
        <f t="shared" si="168"/>
        <v>0</v>
      </c>
      <c r="AV144">
        <f t="shared" si="169"/>
        <v>0</v>
      </c>
      <c r="AW144">
        <f t="shared" si="170"/>
        <v>0</v>
      </c>
      <c r="AX144">
        <f t="shared" si="206"/>
        <v>4.0000000000000009</v>
      </c>
      <c r="AY144">
        <f t="shared" si="204"/>
        <v>4.0000000000000009</v>
      </c>
      <c r="AZ144">
        <f t="shared" si="171"/>
        <v>27.000000000000025</v>
      </c>
      <c r="BA144">
        <f t="shared" si="172"/>
        <v>8.0000000000000107</v>
      </c>
      <c r="BB144">
        <f t="shared" si="173"/>
        <v>1.0000000000000027</v>
      </c>
      <c r="BC144">
        <f t="shared" si="174"/>
        <v>7.0064923216240854E-46</v>
      </c>
      <c r="BD144">
        <f t="shared" si="175"/>
        <v>0</v>
      </c>
      <c r="BE144">
        <f t="shared" si="176"/>
        <v>0</v>
      </c>
      <c r="BF144">
        <f t="shared" si="177"/>
        <v>0</v>
      </c>
      <c r="BG144">
        <f t="shared" si="178"/>
        <v>0</v>
      </c>
      <c r="BH144">
        <f t="shared" si="179"/>
        <v>0</v>
      </c>
      <c r="BI144">
        <f t="shared" si="180"/>
        <v>0</v>
      </c>
      <c r="BJ144">
        <f t="shared" si="181"/>
        <v>0</v>
      </c>
      <c r="BK144">
        <f t="shared" si="182"/>
        <v>0</v>
      </c>
      <c r="BL144">
        <f t="shared" si="200"/>
        <v>0</v>
      </c>
      <c r="BM144">
        <f t="shared" si="205"/>
        <v>4.0000000000000009</v>
      </c>
      <c r="BN144">
        <f t="shared" si="183"/>
        <v>27.000000000000025</v>
      </c>
      <c r="BO144">
        <f t="shared" si="184"/>
        <v>8.0000000000000107</v>
      </c>
      <c r="BP144">
        <f t="shared" si="185"/>
        <v>1.0000000000000027</v>
      </c>
      <c r="BQ144">
        <f t="shared" si="186"/>
        <v>7.0064923216240854E-46</v>
      </c>
      <c r="BR144">
        <f t="shared" si="187"/>
        <v>0</v>
      </c>
      <c r="BS144">
        <f t="shared" si="188"/>
        <v>0</v>
      </c>
      <c r="BT144">
        <f t="shared" si="189"/>
        <v>0</v>
      </c>
      <c r="BU144">
        <f t="shared" si="190"/>
        <v>0</v>
      </c>
      <c r="BV144">
        <f t="shared" si="191"/>
        <v>0</v>
      </c>
      <c r="BW144">
        <f t="shared" si="192"/>
        <v>0</v>
      </c>
      <c r="BX144">
        <f t="shared" si="193"/>
        <v>0</v>
      </c>
      <c r="BY144">
        <f t="shared" si="194"/>
        <v>0</v>
      </c>
      <c r="BZ144">
        <f t="shared" si="195"/>
        <v>0</v>
      </c>
      <c r="CB144">
        <f t="shared" si="196"/>
        <v>4.0000000000000009</v>
      </c>
      <c r="CC144" s="3">
        <f t="array" ref="CC144">MMULT(AY144:BL144,CR$3:CR$16)</f>
        <v>0.57363402208534842</v>
      </c>
      <c r="CD144" s="3">
        <f t="shared" si="201"/>
        <v>0.62418806271772553</v>
      </c>
      <c r="CE144" s="3">
        <f t="array" ref="CE144">MMULT(V144:AI144,CX$4:CX$17)</f>
        <v>2.4188062717725556E-2</v>
      </c>
      <c r="CF144">
        <f t="shared" si="202"/>
        <v>4.0000000000000009</v>
      </c>
      <c r="CG144" s="3">
        <f t="array" ref="CG144">MMULT(BM144:BZ144,CY$18:CY$31)</f>
        <v>-0.23132226757907354</v>
      </c>
      <c r="CH144" s="3">
        <f t="shared" si="203"/>
        <v>-0.23210022167691025</v>
      </c>
      <c r="CI144">
        <f t="array" ref="CI144">MMULT(AJ144:AW144,CX$18:CX$31)</f>
        <v>-0.70210022167691022</v>
      </c>
      <c r="CJ144">
        <f t="shared" si="207"/>
        <v>0.54944595936762286</v>
      </c>
      <c r="CK144">
        <f t="shared" si="208"/>
        <v>0.47077795409783668</v>
      </c>
      <c r="CL144">
        <f t="shared" si="209"/>
        <v>1.0202239134654596</v>
      </c>
    </row>
    <row r="145" spans="18:90" x14ac:dyDescent="0.2">
      <c r="R145">
        <f t="shared" si="197"/>
        <v>4.2000000000000011</v>
      </c>
      <c r="S145">
        <f t="shared" si="198"/>
        <v>4.2000000000000011</v>
      </c>
      <c r="T145">
        <f t="shared" si="199"/>
        <v>4.2000000000000011</v>
      </c>
      <c r="U145" s="7">
        <f t="shared" si="142"/>
        <v>4.2000000000000011</v>
      </c>
      <c r="V145">
        <f t="shared" si="143"/>
        <v>3.2000000000000011</v>
      </c>
      <c r="W145">
        <f t="shared" si="144"/>
        <v>2.2000000000000011</v>
      </c>
      <c r="X145">
        <f t="shared" si="145"/>
        <v>1.2000000000000011</v>
      </c>
      <c r="Y145">
        <f t="shared" si="146"/>
        <v>0.20000000000000107</v>
      </c>
      <c r="Z145">
        <f t="shared" si="147"/>
        <v>0</v>
      </c>
      <c r="AA145">
        <f t="shared" si="148"/>
        <v>0</v>
      </c>
      <c r="AB145">
        <f t="shared" si="149"/>
        <v>0</v>
      </c>
      <c r="AC145">
        <f t="shared" si="150"/>
        <v>0</v>
      </c>
      <c r="AD145">
        <f t="shared" si="151"/>
        <v>0</v>
      </c>
      <c r="AE145">
        <f t="shared" si="152"/>
        <v>0</v>
      </c>
      <c r="AF145">
        <f t="shared" si="153"/>
        <v>0</v>
      </c>
      <c r="AG145">
        <f t="shared" si="154"/>
        <v>0</v>
      </c>
      <c r="AH145">
        <f t="shared" si="155"/>
        <v>0</v>
      </c>
      <c r="AI145">
        <f t="shared" si="156"/>
        <v>0</v>
      </c>
      <c r="AJ145">
        <f t="shared" si="157"/>
        <v>3.2000000000000011</v>
      </c>
      <c r="AK145">
        <f t="shared" si="158"/>
        <v>2.2000000000000011</v>
      </c>
      <c r="AL145">
        <f t="shared" si="159"/>
        <v>1.2000000000000011</v>
      </c>
      <c r="AM145">
        <f t="shared" si="160"/>
        <v>0.20000000000000107</v>
      </c>
      <c r="AN145">
        <f t="shared" si="161"/>
        <v>0</v>
      </c>
      <c r="AO145">
        <f t="shared" si="162"/>
        <v>0</v>
      </c>
      <c r="AP145">
        <f t="shared" si="163"/>
        <v>0</v>
      </c>
      <c r="AQ145">
        <f t="shared" si="164"/>
        <v>0</v>
      </c>
      <c r="AR145">
        <f t="shared" si="165"/>
        <v>0</v>
      </c>
      <c r="AS145">
        <f t="shared" si="166"/>
        <v>0</v>
      </c>
      <c r="AT145">
        <f t="shared" si="167"/>
        <v>0</v>
      </c>
      <c r="AU145">
        <f t="shared" si="168"/>
        <v>0</v>
      </c>
      <c r="AV145">
        <f t="shared" si="169"/>
        <v>0</v>
      </c>
      <c r="AW145">
        <f t="shared" si="170"/>
        <v>0</v>
      </c>
      <c r="AX145">
        <f t="shared" si="206"/>
        <v>4.2000000000000011</v>
      </c>
      <c r="AY145">
        <f t="shared" si="204"/>
        <v>4.2000000000000011</v>
      </c>
      <c r="AZ145">
        <f t="shared" si="171"/>
        <v>32.768000000000036</v>
      </c>
      <c r="BA145">
        <f t="shared" si="172"/>
        <v>10.648000000000014</v>
      </c>
      <c r="BB145">
        <f t="shared" si="173"/>
        <v>1.7280000000000046</v>
      </c>
      <c r="BC145">
        <f t="shared" si="174"/>
        <v>8.0000000000001268E-3</v>
      </c>
      <c r="BD145">
        <f t="shared" si="175"/>
        <v>0</v>
      </c>
      <c r="BE145">
        <f t="shared" si="176"/>
        <v>0</v>
      </c>
      <c r="BF145">
        <f t="shared" si="177"/>
        <v>0</v>
      </c>
      <c r="BG145">
        <f t="shared" si="178"/>
        <v>0</v>
      </c>
      <c r="BH145">
        <f t="shared" si="179"/>
        <v>0</v>
      </c>
      <c r="BI145">
        <f t="shared" si="180"/>
        <v>0</v>
      </c>
      <c r="BJ145">
        <f t="shared" si="181"/>
        <v>0</v>
      </c>
      <c r="BK145">
        <f t="shared" si="182"/>
        <v>0</v>
      </c>
      <c r="BL145">
        <f t="shared" si="200"/>
        <v>0</v>
      </c>
      <c r="BM145">
        <f t="shared" si="205"/>
        <v>4.2000000000000011</v>
      </c>
      <c r="BN145">
        <f t="shared" si="183"/>
        <v>32.768000000000036</v>
      </c>
      <c r="BO145">
        <f t="shared" si="184"/>
        <v>10.648000000000014</v>
      </c>
      <c r="BP145">
        <f t="shared" si="185"/>
        <v>1.7280000000000046</v>
      </c>
      <c r="BQ145">
        <f t="shared" si="186"/>
        <v>8.0000000000001268E-3</v>
      </c>
      <c r="BR145">
        <f t="shared" si="187"/>
        <v>0</v>
      </c>
      <c r="BS145">
        <f t="shared" si="188"/>
        <v>0</v>
      </c>
      <c r="BT145">
        <f t="shared" si="189"/>
        <v>0</v>
      </c>
      <c r="BU145">
        <f t="shared" si="190"/>
        <v>0</v>
      </c>
      <c r="BV145">
        <f t="shared" si="191"/>
        <v>0</v>
      </c>
      <c r="BW145">
        <f t="shared" si="192"/>
        <v>0</v>
      </c>
      <c r="BX145">
        <f t="shared" si="193"/>
        <v>0</v>
      </c>
      <c r="BY145">
        <f t="shared" si="194"/>
        <v>0</v>
      </c>
      <c r="BZ145">
        <f t="shared" si="195"/>
        <v>0</v>
      </c>
      <c r="CB145">
        <f t="shared" si="196"/>
        <v>4.2000000000000011</v>
      </c>
      <c r="CC145" s="3">
        <f t="array" ref="CC145">MMULT(AY145:BL145,CR$3:CR$16)</f>
        <v>0.57217391278261154</v>
      </c>
      <c r="CD145" s="3">
        <f t="shared" si="201"/>
        <v>0.66407632404616745</v>
      </c>
      <c r="CE145" s="3">
        <f t="array" ref="CE145">MMULT(V145:AI145,CX$4:CX$17)</f>
        <v>6.407632404616749E-2</v>
      </c>
      <c r="CF145">
        <f t="shared" si="202"/>
        <v>4.2000000000000011</v>
      </c>
      <c r="CG145" s="3">
        <f t="array" ref="CG145">MMULT(BM145:BZ145,CY$18:CY$31)</f>
        <v>-0.31694652060904865</v>
      </c>
      <c r="CH145" s="3">
        <f t="shared" si="203"/>
        <v>-0.31017719763901064</v>
      </c>
      <c r="CI145">
        <f t="array" ref="CI145">MMULT(AJ145:AW145,CX$18:CX$31)</f>
        <v>-0.78017719763901061</v>
      </c>
      <c r="CJ145">
        <f t="shared" si="207"/>
        <v>0.50809758873644406</v>
      </c>
      <c r="CK145">
        <f t="shared" si="208"/>
        <v>0.46323067702996196</v>
      </c>
      <c r="CL145">
        <f t="shared" si="209"/>
        <v>0.97132826576640596</v>
      </c>
    </row>
    <row r="146" spans="18:90" x14ac:dyDescent="0.2">
      <c r="R146">
        <f t="shared" si="197"/>
        <v>4.4000000000000012</v>
      </c>
      <c r="S146">
        <f t="shared" si="198"/>
        <v>4.4000000000000012</v>
      </c>
      <c r="T146">
        <f t="shared" si="199"/>
        <v>4.4000000000000012</v>
      </c>
      <c r="U146" s="7">
        <f t="shared" si="142"/>
        <v>4.4000000000000012</v>
      </c>
      <c r="V146">
        <f t="shared" si="143"/>
        <v>3.4000000000000012</v>
      </c>
      <c r="W146">
        <f t="shared" si="144"/>
        <v>2.4000000000000012</v>
      </c>
      <c r="X146">
        <f t="shared" si="145"/>
        <v>1.4000000000000012</v>
      </c>
      <c r="Y146">
        <f t="shared" si="146"/>
        <v>0.40000000000000124</v>
      </c>
      <c r="Z146">
        <f t="shared" si="147"/>
        <v>0</v>
      </c>
      <c r="AA146">
        <f t="shared" si="148"/>
        <v>0</v>
      </c>
      <c r="AB146">
        <f t="shared" si="149"/>
        <v>0</v>
      </c>
      <c r="AC146">
        <f t="shared" si="150"/>
        <v>0</v>
      </c>
      <c r="AD146">
        <f t="shared" si="151"/>
        <v>0</v>
      </c>
      <c r="AE146">
        <f t="shared" si="152"/>
        <v>0</v>
      </c>
      <c r="AF146">
        <f t="shared" si="153"/>
        <v>0</v>
      </c>
      <c r="AG146">
        <f t="shared" si="154"/>
        <v>0</v>
      </c>
      <c r="AH146">
        <f t="shared" si="155"/>
        <v>0</v>
      </c>
      <c r="AI146">
        <f t="shared" si="156"/>
        <v>0</v>
      </c>
      <c r="AJ146">
        <f t="shared" si="157"/>
        <v>3.4000000000000012</v>
      </c>
      <c r="AK146">
        <f t="shared" si="158"/>
        <v>2.4000000000000012</v>
      </c>
      <c r="AL146">
        <f t="shared" si="159"/>
        <v>1.4000000000000012</v>
      </c>
      <c r="AM146">
        <f t="shared" si="160"/>
        <v>0.40000000000000124</v>
      </c>
      <c r="AN146">
        <f t="shared" si="161"/>
        <v>0</v>
      </c>
      <c r="AO146">
        <f t="shared" si="162"/>
        <v>0</v>
      </c>
      <c r="AP146">
        <f t="shared" si="163"/>
        <v>0</v>
      </c>
      <c r="AQ146">
        <f t="shared" si="164"/>
        <v>0</v>
      </c>
      <c r="AR146">
        <f t="shared" si="165"/>
        <v>0</v>
      </c>
      <c r="AS146">
        <f t="shared" si="166"/>
        <v>0</v>
      </c>
      <c r="AT146">
        <f t="shared" si="167"/>
        <v>0</v>
      </c>
      <c r="AU146">
        <f t="shared" si="168"/>
        <v>0</v>
      </c>
      <c r="AV146">
        <f t="shared" si="169"/>
        <v>0</v>
      </c>
      <c r="AW146">
        <f t="shared" si="170"/>
        <v>0</v>
      </c>
      <c r="AX146">
        <f t="shared" si="206"/>
        <v>4.4000000000000012</v>
      </c>
      <c r="AY146">
        <f t="shared" si="204"/>
        <v>4.4000000000000012</v>
      </c>
      <c r="AZ146">
        <f t="shared" si="171"/>
        <v>39.304000000000038</v>
      </c>
      <c r="BA146">
        <f t="shared" si="172"/>
        <v>13.824000000000021</v>
      </c>
      <c r="BB146">
        <f t="shared" si="173"/>
        <v>2.7440000000000073</v>
      </c>
      <c r="BC146">
        <f t="shared" si="174"/>
        <v>6.4000000000000598E-2</v>
      </c>
      <c r="BD146">
        <f t="shared" si="175"/>
        <v>0</v>
      </c>
      <c r="BE146">
        <f t="shared" si="176"/>
        <v>0</v>
      </c>
      <c r="BF146">
        <f t="shared" si="177"/>
        <v>0</v>
      </c>
      <c r="BG146">
        <f t="shared" si="178"/>
        <v>0</v>
      </c>
      <c r="BH146">
        <f t="shared" si="179"/>
        <v>0</v>
      </c>
      <c r="BI146">
        <f t="shared" si="180"/>
        <v>0</v>
      </c>
      <c r="BJ146">
        <f t="shared" si="181"/>
        <v>0</v>
      </c>
      <c r="BK146">
        <f t="shared" si="182"/>
        <v>0</v>
      </c>
      <c r="BL146">
        <f t="shared" si="200"/>
        <v>0</v>
      </c>
      <c r="BM146">
        <f t="shared" si="205"/>
        <v>4.4000000000000012</v>
      </c>
      <c r="BN146">
        <f t="shared" si="183"/>
        <v>39.304000000000038</v>
      </c>
      <c r="BO146">
        <f t="shared" si="184"/>
        <v>13.824000000000021</v>
      </c>
      <c r="BP146">
        <f t="shared" si="185"/>
        <v>2.7440000000000073</v>
      </c>
      <c r="BQ146">
        <f t="shared" si="186"/>
        <v>6.4000000000000598E-2</v>
      </c>
      <c r="BR146">
        <f t="shared" si="187"/>
        <v>0</v>
      </c>
      <c r="BS146">
        <f t="shared" si="188"/>
        <v>0</v>
      </c>
      <c r="BT146">
        <f t="shared" si="189"/>
        <v>0</v>
      </c>
      <c r="BU146">
        <f t="shared" si="190"/>
        <v>0</v>
      </c>
      <c r="BV146">
        <f t="shared" si="191"/>
        <v>0</v>
      </c>
      <c r="BW146">
        <f t="shared" si="192"/>
        <v>0</v>
      </c>
      <c r="BX146">
        <f t="shared" si="193"/>
        <v>0</v>
      </c>
      <c r="BY146">
        <f t="shared" si="194"/>
        <v>0</v>
      </c>
      <c r="BZ146">
        <f t="shared" si="195"/>
        <v>0</v>
      </c>
      <c r="CB146">
        <f t="shared" si="196"/>
        <v>4.4000000000000012</v>
      </c>
      <c r="CC146" s="3">
        <f t="array" ref="CC146">MMULT(AY146:BL146,CR$3:CR$16)</f>
        <v>0.60081422905377058</v>
      </c>
      <c r="CD146" s="3">
        <f t="shared" si="201"/>
        <v>0.70396458537460904</v>
      </c>
      <c r="CE146" s="3">
        <f t="array" ref="CE146">MMULT(V146:AI146,CX$4:CX$17)</f>
        <v>0.10396458537460912</v>
      </c>
      <c r="CF146">
        <f t="shared" si="202"/>
        <v>4.4000000000000012</v>
      </c>
      <c r="CG146" s="3">
        <f t="array" ref="CG146">MMULT(BM146:BZ146,CY$18:CY$31)</f>
        <v>-0.3987038394967698</v>
      </c>
      <c r="CH146" s="3">
        <f t="shared" si="203"/>
        <v>-0.38825417360111103</v>
      </c>
      <c r="CI146">
        <f t="array" ref="CI146">MMULT(AJ146:AW146,CX$18:CX$31)</f>
        <v>-0.858254173601111</v>
      </c>
      <c r="CJ146">
        <f t="shared" si="207"/>
        <v>0.49684964367916146</v>
      </c>
      <c r="CK146">
        <f t="shared" si="208"/>
        <v>0.45955033410434121</v>
      </c>
      <c r="CL146">
        <f t="shared" si="209"/>
        <v>0.95639997778350261</v>
      </c>
    </row>
    <row r="147" spans="18:90" x14ac:dyDescent="0.2">
      <c r="R147">
        <f t="shared" si="197"/>
        <v>4.6000000000000014</v>
      </c>
      <c r="S147">
        <f t="shared" si="198"/>
        <v>4.6000000000000014</v>
      </c>
      <c r="T147">
        <f t="shared" si="199"/>
        <v>4.6000000000000014</v>
      </c>
      <c r="U147" s="7">
        <f t="shared" si="142"/>
        <v>4.6000000000000014</v>
      </c>
      <c r="V147">
        <f t="shared" si="143"/>
        <v>3.6000000000000014</v>
      </c>
      <c r="W147">
        <f t="shared" si="144"/>
        <v>2.6000000000000014</v>
      </c>
      <c r="X147">
        <f t="shared" si="145"/>
        <v>1.6000000000000014</v>
      </c>
      <c r="Y147">
        <f t="shared" si="146"/>
        <v>0.60000000000000142</v>
      </c>
      <c r="Z147">
        <f t="shared" si="147"/>
        <v>0</v>
      </c>
      <c r="AA147">
        <f t="shared" si="148"/>
        <v>0</v>
      </c>
      <c r="AB147">
        <f t="shared" si="149"/>
        <v>0</v>
      </c>
      <c r="AC147">
        <f t="shared" si="150"/>
        <v>0</v>
      </c>
      <c r="AD147">
        <f t="shared" si="151"/>
        <v>0</v>
      </c>
      <c r="AE147">
        <f t="shared" si="152"/>
        <v>0</v>
      </c>
      <c r="AF147">
        <f t="shared" si="153"/>
        <v>0</v>
      </c>
      <c r="AG147">
        <f t="shared" si="154"/>
        <v>0</v>
      </c>
      <c r="AH147">
        <f t="shared" si="155"/>
        <v>0</v>
      </c>
      <c r="AI147">
        <f t="shared" si="156"/>
        <v>0</v>
      </c>
      <c r="AJ147">
        <f t="shared" si="157"/>
        <v>3.6000000000000014</v>
      </c>
      <c r="AK147">
        <f t="shared" si="158"/>
        <v>2.6000000000000014</v>
      </c>
      <c r="AL147">
        <f t="shared" si="159"/>
        <v>1.6000000000000014</v>
      </c>
      <c r="AM147">
        <f t="shared" si="160"/>
        <v>0.60000000000000142</v>
      </c>
      <c r="AN147">
        <f t="shared" si="161"/>
        <v>0</v>
      </c>
      <c r="AO147">
        <f t="shared" si="162"/>
        <v>0</v>
      </c>
      <c r="AP147">
        <f t="shared" si="163"/>
        <v>0</v>
      </c>
      <c r="AQ147">
        <f t="shared" si="164"/>
        <v>0</v>
      </c>
      <c r="AR147">
        <f t="shared" si="165"/>
        <v>0</v>
      </c>
      <c r="AS147">
        <f t="shared" si="166"/>
        <v>0</v>
      </c>
      <c r="AT147">
        <f t="shared" si="167"/>
        <v>0</v>
      </c>
      <c r="AU147">
        <f t="shared" si="168"/>
        <v>0</v>
      </c>
      <c r="AV147">
        <f t="shared" si="169"/>
        <v>0</v>
      </c>
      <c r="AW147">
        <f t="shared" si="170"/>
        <v>0</v>
      </c>
      <c r="AX147">
        <f t="shared" si="206"/>
        <v>4.6000000000000014</v>
      </c>
      <c r="AY147">
        <f t="shared" si="204"/>
        <v>4.6000000000000014</v>
      </c>
      <c r="AZ147">
        <f t="shared" si="171"/>
        <v>46.656000000000056</v>
      </c>
      <c r="BA147">
        <f t="shared" si="172"/>
        <v>17.576000000000029</v>
      </c>
      <c r="BB147">
        <f t="shared" si="173"/>
        <v>4.0960000000000107</v>
      </c>
      <c r="BC147">
        <f t="shared" si="174"/>
        <v>0.21600000000000152</v>
      </c>
      <c r="BD147">
        <f t="shared" si="175"/>
        <v>0</v>
      </c>
      <c r="BE147">
        <f t="shared" si="176"/>
        <v>0</v>
      </c>
      <c r="BF147">
        <f t="shared" si="177"/>
        <v>0</v>
      </c>
      <c r="BG147">
        <f t="shared" si="178"/>
        <v>0</v>
      </c>
      <c r="BH147">
        <f t="shared" si="179"/>
        <v>0</v>
      </c>
      <c r="BI147">
        <f t="shared" si="180"/>
        <v>0</v>
      </c>
      <c r="BJ147">
        <f t="shared" si="181"/>
        <v>0</v>
      </c>
      <c r="BK147">
        <f t="shared" si="182"/>
        <v>0</v>
      </c>
      <c r="BL147">
        <f t="shared" si="200"/>
        <v>0</v>
      </c>
      <c r="BM147">
        <f t="shared" si="205"/>
        <v>4.6000000000000014</v>
      </c>
      <c r="BN147">
        <f t="shared" si="183"/>
        <v>46.656000000000056</v>
      </c>
      <c r="BO147">
        <f t="shared" si="184"/>
        <v>17.576000000000029</v>
      </c>
      <c r="BP147">
        <f t="shared" si="185"/>
        <v>4.0960000000000107</v>
      </c>
      <c r="BQ147">
        <f t="shared" si="186"/>
        <v>0.21600000000000152</v>
      </c>
      <c r="BR147">
        <f t="shared" si="187"/>
        <v>0</v>
      </c>
      <c r="BS147">
        <f t="shared" si="188"/>
        <v>0</v>
      </c>
      <c r="BT147">
        <f t="shared" si="189"/>
        <v>0</v>
      </c>
      <c r="BU147">
        <f t="shared" si="190"/>
        <v>0</v>
      </c>
      <c r="BV147">
        <f t="shared" si="191"/>
        <v>0</v>
      </c>
      <c r="BW147">
        <f t="shared" si="192"/>
        <v>0</v>
      </c>
      <c r="BX147">
        <f t="shared" si="193"/>
        <v>0</v>
      </c>
      <c r="BY147">
        <f t="shared" si="194"/>
        <v>0</v>
      </c>
      <c r="BZ147">
        <f t="shared" si="195"/>
        <v>0</v>
      </c>
      <c r="CB147">
        <f t="shared" si="196"/>
        <v>4.6000000000000014</v>
      </c>
      <c r="CC147" s="3">
        <f t="array" ref="CC147">MMULT(AY147:BL147,CR$3:CR$16)</f>
        <v>0.65263545299842962</v>
      </c>
      <c r="CD147" s="3">
        <f t="shared" si="201"/>
        <v>0.74385284670305074</v>
      </c>
      <c r="CE147" s="3">
        <f t="array" ref="CE147">MMULT(V147:AI147,CX$4:CX$17)</f>
        <v>0.14385284670305071</v>
      </c>
      <c r="CF147">
        <f t="shared" si="202"/>
        <v>4.6000000000000014</v>
      </c>
      <c r="CG147" s="3">
        <f t="array" ref="CG147">MMULT(BM147:BZ147,CY$18:CY$31)</f>
        <v>-0.47715091262021769</v>
      </c>
      <c r="CH147" s="3">
        <f t="shared" si="203"/>
        <v>-0.46633114956321142</v>
      </c>
      <c r="CI147">
        <f t="array" ref="CI147">MMULT(AJ147:AW147,CX$18:CX$31)</f>
        <v>-0.9363311495632114</v>
      </c>
      <c r="CJ147">
        <f t="shared" si="207"/>
        <v>0.50878260629537886</v>
      </c>
      <c r="CK147">
        <f t="shared" si="208"/>
        <v>0.4591802369429937</v>
      </c>
      <c r="CL147">
        <f t="shared" si="209"/>
        <v>0.96796284323837256</v>
      </c>
    </row>
    <row r="148" spans="18:90" x14ac:dyDescent="0.2">
      <c r="R148">
        <f t="shared" si="197"/>
        <v>4.8000000000000016</v>
      </c>
      <c r="S148">
        <f t="shared" si="198"/>
        <v>4.8000000000000016</v>
      </c>
      <c r="T148">
        <f t="shared" si="199"/>
        <v>4.8000000000000016</v>
      </c>
      <c r="U148" s="7">
        <f t="shared" si="142"/>
        <v>4.8000000000000016</v>
      </c>
      <c r="V148">
        <f t="shared" si="143"/>
        <v>3.8000000000000016</v>
      </c>
      <c r="W148">
        <f t="shared" si="144"/>
        <v>2.8000000000000016</v>
      </c>
      <c r="X148">
        <f t="shared" si="145"/>
        <v>1.8000000000000016</v>
      </c>
      <c r="Y148">
        <f t="shared" si="146"/>
        <v>0.8000000000000016</v>
      </c>
      <c r="Z148">
        <f t="shared" si="147"/>
        <v>0</v>
      </c>
      <c r="AA148">
        <f t="shared" si="148"/>
        <v>0</v>
      </c>
      <c r="AB148">
        <f t="shared" si="149"/>
        <v>0</v>
      </c>
      <c r="AC148">
        <f t="shared" si="150"/>
        <v>0</v>
      </c>
      <c r="AD148">
        <f t="shared" si="151"/>
        <v>0</v>
      </c>
      <c r="AE148">
        <f t="shared" si="152"/>
        <v>0</v>
      </c>
      <c r="AF148">
        <f t="shared" si="153"/>
        <v>0</v>
      </c>
      <c r="AG148">
        <f t="shared" si="154"/>
        <v>0</v>
      </c>
      <c r="AH148">
        <f t="shared" si="155"/>
        <v>0</v>
      </c>
      <c r="AI148">
        <f t="shared" si="156"/>
        <v>0</v>
      </c>
      <c r="AJ148">
        <f t="shared" si="157"/>
        <v>3.8000000000000016</v>
      </c>
      <c r="AK148">
        <f t="shared" si="158"/>
        <v>2.8000000000000016</v>
      </c>
      <c r="AL148">
        <f t="shared" si="159"/>
        <v>1.8000000000000016</v>
      </c>
      <c r="AM148">
        <f t="shared" si="160"/>
        <v>0.8000000000000016</v>
      </c>
      <c r="AN148">
        <f t="shared" si="161"/>
        <v>0</v>
      </c>
      <c r="AO148">
        <f t="shared" si="162"/>
        <v>0</v>
      </c>
      <c r="AP148">
        <f t="shared" si="163"/>
        <v>0</v>
      </c>
      <c r="AQ148">
        <f t="shared" si="164"/>
        <v>0</v>
      </c>
      <c r="AR148">
        <f t="shared" si="165"/>
        <v>0</v>
      </c>
      <c r="AS148">
        <f t="shared" si="166"/>
        <v>0</v>
      </c>
      <c r="AT148">
        <f t="shared" si="167"/>
        <v>0</v>
      </c>
      <c r="AU148">
        <f t="shared" si="168"/>
        <v>0</v>
      </c>
      <c r="AV148">
        <f t="shared" si="169"/>
        <v>0</v>
      </c>
      <c r="AW148">
        <f t="shared" si="170"/>
        <v>0</v>
      </c>
      <c r="AX148">
        <f t="shared" si="206"/>
        <v>4.8000000000000016</v>
      </c>
      <c r="AY148">
        <f t="shared" si="204"/>
        <v>4.8000000000000016</v>
      </c>
      <c r="AZ148">
        <f t="shared" si="171"/>
        <v>54.872000000000071</v>
      </c>
      <c r="BA148">
        <f t="shared" si="172"/>
        <v>21.952000000000037</v>
      </c>
      <c r="BB148">
        <f t="shared" si="173"/>
        <v>5.8320000000000149</v>
      </c>
      <c r="BC148">
        <f t="shared" si="174"/>
        <v>0.51200000000000312</v>
      </c>
      <c r="BD148">
        <f t="shared" si="175"/>
        <v>0</v>
      </c>
      <c r="BE148">
        <f t="shared" si="176"/>
        <v>0</v>
      </c>
      <c r="BF148">
        <f t="shared" si="177"/>
        <v>0</v>
      </c>
      <c r="BG148">
        <f t="shared" si="178"/>
        <v>0</v>
      </c>
      <c r="BH148">
        <f t="shared" si="179"/>
        <v>0</v>
      </c>
      <c r="BI148">
        <f t="shared" si="180"/>
        <v>0</v>
      </c>
      <c r="BJ148">
        <f t="shared" si="181"/>
        <v>0</v>
      </c>
      <c r="BK148">
        <f t="shared" si="182"/>
        <v>0</v>
      </c>
      <c r="BL148">
        <f t="shared" si="200"/>
        <v>0</v>
      </c>
      <c r="BM148">
        <f t="shared" si="205"/>
        <v>4.8000000000000016</v>
      </c>
      <c r="BN148">
        <f t="shared" si="183"/>
        <v>54.872000000000071</v>
      </c>
      <c r="BO148">
        <f t="shared" si="184"/>
        <v>21.952000000000037</v>
      </c>
      <c r="BP148">
        <f t="shared" si="185"/>
        <v>5.8320000000000149</v>
      </c>
      <c r="BQ148">
        <f t="shared" si="186"/>
        <v>0.51200000000000312</v>
      </c>
      <c r="BR148">
        <f t="shared" si="187"/>
        <v>0</v>
      </c>
      <c r="BS148">
        <f t="shared" si="188"/>
        <v>0</v>
      </c>
      <c r="BT148">
        <f t="shared" si="189"/>
        <v>0</v>
      </c>
      <c r="BU148">
        <f t="shared" si="190"/>
        <v>0</v>
      </c>
      <c r="BV148">
        <f t="shared" si="191"/>
        <v>0</v>
      </c>
      <c r="BW148">
        <f t="shared" si="192"/>
        <v>0</v>
      </c>
      <c r="BX148">
        <f t="shared" si="193"/>
        <v>0</v>
      </c>
      <c r="BY148">
        <f t="shared" si="194"/>
        <v>0</v>
      </c>
      <c r="BZ148">
        <f t="shared" si="195"/>
        <v>0</v>
      </c>
      <c r="CB148">
        <f t="shared" si="196"/>
        <v>4.8000000000000016</v>
      </c>
      <c r="CC148" s="3">
        <f t="array" ref="CC148">MMULT(AY148:BL148,CR$3:CR$16)</f>
        <v>0.72071806671619854</v>
      </c>
      <c r="CD148" s="3">
        <f t="shared" si="201"/>
        <v>0.78374110803149222</v>
      </c>
      <c r="CE148" s="3">
        <f t="array" ref="CE148">MMULT(V148:AI148,CX$4:CX$17)</f>
        <v>0.1837411080314923</v>
      </c>
      <c r="CF148">
        <f t="shared" si="202"/>
        <v>4.8000000000000016</v>
      </c>
      <c r="CG148" s="3">
        <f t="array" ref="CG148">MMULT(BM148:BZ148,CY$18:CY$31)</f>
        <v>-0.55284442835735859</v>
      </c>
      <c r="CH148" s="3">
        <f t="shared" si="203"/>
        <v>-0.54440812552531193</v>
      </c>
      <c r="CI148">
        <f t="array" ref="CI148">MMULT(AJ148:AW148,CX$18:CX$31)</f>
        <v>-1.0144081255253119</v>
      </c>
      <c r="CJ148">
        <f t="shared" si="207"/>
        <v>0.53697695868470618</v>
      </c>
      <c r="CK148">
        <f t="shared" si="208"/>
        <v>0.46156369716795331</v>
      </c>
      <c r="CL148">
        <f t="shared" si="209"/>
        <v>0.9985406558526595</v>
      </c>
    </row>
    <row r="149" spans="18:90" x14ac:dyDescent="0.2">
      <c r="R149">
        <f t="shared" si="197"/>
        <v>5.0000000000000018</v>
      </c>
      <c r="S149">
        <f t="shared" si="198"/>
        <v>5.0000000000000018</v>
      </c>
      <c r="T149">
        <f t="shared" si="199"/>
        <v>5.0000000000000018</v>
      </c>
      <c r="U149" s="7">
        <f t="shared" si="142"/>
        <v>5.0000000000000018</v>
      </c>
      <c r="V149">
        <f t="shared" si="143"/>
        <v>4.0000000000000018</v>
      </c>
      <c r="W149">
        <f t="shared" si="144"/>
        <v>3.0000000000000018</v>
      </c>
      <c r="X149">
        <f t="shared" si="145"/>
        <v>2.0000000000000018</v>
      </c>
      <c r="Y149">
        <f t="shared" si="146"/>
        <v>1.0000000000000018</v>
      </c>
      <c r="Z149">
        <f t="shared" si="147"/>
        <v>1.7763568394002505E-15</v>
      </c>
      <c r="AA149">
        <f t="shared" si="148"/>
        <v>0</v>
      </c>
      <c r="AB149">
        <f t="shared" si="149"/>
        <v>0</v>
      </c>
      <c r="AC149">
        <f t="shared" si="150"/>
        <v>0</v>
      </c>
      <c r="AD149">
        <f t="shared" si="151"/>
        <v>0</v>
      </c>
      <c r="AE149">
        <f t="shared" si="152"/>
        <v>0</v>
      </c>
      <c r="AF149">
        <f t="shared" si="153"/>
        <v>0</v>
      </c>
      <c r="AG149">
        <f t="shared" si="154"/>
        <v>0</v>
      </c>
      <c r="AH149">
        <f t="shared" si="155"/>
        <v>0</v>
      </c>
      <c r="AI149">
        <f t="shared" si="156"/>
        <v>0</v>
      </c>
      <c r="AJ149">
        <f t="shared" si="157"/>
        <v>4.0000000000000018</v>
      </c>
      <c r="AK149">
        <f t="shared" si="158"/>
        <v>3.0000000000000018</v>
      </c>
      <c r="AL149">
        <f t="shared" si="159"/>
        <v>2.0000000000000018</v>
      </c>
      <c r="AM149">
        <f t="shared" si="160"/>
        <v>1.0000000000000018</v>
      </c>
      <c r="AN149">
        <f t="shared" si="161"/>
        <v>1.7763568394002505E-15</v>
      </c>
      <c r="AO149">
        <f t="shared" si="162"/>
        <v>0</v>
      </c>
      <c r="AP149">
        <f t="shared" si="163"/>
        <v>0</v>
      </c>
      <c r="AQ149">
        <f t="shared" si="164"/>
        <v>0</v>
      </c>
      <c r="AR149">
        <f t="shared" si="165"/>
        <v>0</v>
      </c>
      <c r="AS149">
        <f t="shared" si="166"/>
        <v>0</v>
      </c>
      <c r="AT149">
        <f t="shared" si="167"/>
        <v>0</v>
      </c>
      <c r="AU149">
        <f t="shared" si="168"/>
        <v>0</v>
      </c>
      <c r="AV149">
        <f t="shared" si="169"/>
        <v>0</v>
      </c>
      <c r="AW149">
        <f t="shared" si="170"/>
        <v>0</v>
      </c>
      <c r="AX149">
        <f t="shared" si="206"/>
        <v>5.0000000000000018</v>
      </c>
      <c r="AY149">
        <f t="shared" si="204"/>
        <v>5.0000000000000018</v>
      </c>
      <c r="AZ149">
        <f t="shared" si="171"/>
        <v>64.000000000000085</v>
      </c>
      <c r="BA149">
        <f t="shared" si="172"/>
        <v>27.00000000000005</v>
      </c>
      <c r="BB149">
        <f t="shared" si="173"/>
        <v>8.0000000000000213</v>
      </c>
      <c r="BC149">
        <f t="shared" si="174"/>
        <v>1.0000000000000053</v>
      </c>
      <c r="BD149">
        <f t="shared" si="175"/>
        <v>5.6051938572992683E-45</v>
      </c>
      <c r="BE149">
        <f t="shared" si="176"/>
        <v>0</v>
      </c>
      <c r="BF149">
        <f t="shared" si="177"/>
        <v>0</v>
      </c>
      <c r="BG149">
        <f t="shared" si="178"/>
        <v>0</v>
      </c>
      <c r="BH149">
        <f t="shared" si="179"/>
        <v>0</v>
      </c>
      <c r="BI149">
        <f t="shared" si="180"/>
        <v>0</v>
      </c>
      <c r="BJ149">
        <f t="shared" si="181"/>
        <v>0</v>
      </c>
      <c r="BK149">
        <f t="shared" si="182"/>
        <v>0</v>
      </c>
      <c r="BL149">
        <f t="shared" si="200"/>
        <v>0</v>
      </c>
      <c r="BM149">
        <f t="shared" si="205"/>
        <v>5.0000000000000018</v>
      </c>
      <c r="BN149">
        <f t="shared" si="183"/>
        <v>64.000000000000085</v>
      </c>
      <c r="BO149">
        <f t="shared" si="184"/>
        <v>27.00000000000005</v>
      </c>
      <c r="BP149">
        <f t="shared" si="185"/>
        <v>8.0000000000000213</v>
      </c>
      <c r="BQ149">
        <f t="shared" si="186"/>
        <v>1.0000000000000053</v>
      </c>
      <c r="BR149">
        <f t="shared" si="187"/>
        <v>5.6051938572992683E-45</v>
      </c>
      <c r="BS149">
        <f t="shared" si="188"/>
        <v>0</v>
      </c>
      <c r="BT149">
        <f t="shared" si="189"/>
        <v>0</v>
      </c>
      <c r="BU149">
        <f t="shared" si="190"/>
        <v>0</v>
      </c>
      <c r="BV149">
        <f t="shared" si="191"/>
        <v>0</v>
      </c>
      <c r="BW149">
        <f t="shared" si="192"/>
        <v>0</v>
      </c>
      <c r="BX149">
        <f t="shared" si="193"/>
        <v>0</v>
      </c>
      <c r="BY149">
        <f t="shared" si="194"/>
        <v>0</v>
      </c>
      <c r="BZ149">
        <f t="shared" si="195"/>
        <v>0</v>
      </c>
      <c r="CB149">
        <f t="shared" si="196"/>
        <v>5.0000000000000018</v>
      </c>
      <c r="CC149" s="3">
        <f t="array" ref="CC149">MMULT(AY149:BL149,CR$3:CR$16)</f>
        <v>0.79814255230668785</v>
      </c>
      <c r="CD149" s="3">
        <f t="shared" si="201"/>
        <v>0.82362936935993414</v>
      </c>
      <c r="CE149" s="3">
        <f t="array" ref="CE149">MMULT(V149:AI149,CX$4:CX$17)</f>
        <v>0.22362936935993419</v>
      </c>
      <c r="CF149">
        <f t="shared" si="202"/>
        <v>5.0000000000000018</v>
      </c>
      <c r="CG149" s="3">
        <f t="array" ref="CG149">MMULT(BM149:BZ149,CY$18:CY$31)</f>
        <v>-0.62634107508616588</v>
      </c>
      <c r="CH149" s="3">
        <f t="shared" si="203"/>
        <v>-0.62248510148741221</v>
      </c>
      <c r="CI149">
        <f t="array" ref="CI149">MMULT(AJ149:AW149,CX$18:CX$31)</f>
        <v>-1.0924851014874122</v>
      </c>
      <c r="CJ149">
        <f t="shared" si="207"/>
        <v>0.57451318294675369</v>
      </c>
      <c r="CK149">
        <f t="shared" si="208"/>
        <v>0.4661440264012463</v>
      </c>
      <c r="CL149">
        <f t="shared" si="209"/>
        <v>1.040657209348</v>
      </c>
    </row>
    <row r="150" spans="18:90" x14ac:dyDescent="0.2">
      <c r="R150">
        <f t="shared" si="197"/>
        <v>5.200000000000002</v>
      </c>
      <c r="S150">
        <f t="shared" si="198"/>
        <v>5.200000000000002</v>
      </c>
      <c r="T150">
        <f t="shared" si="199"/>
        <v>5.200000000000002</v>
      </c>
      <c r="U150" s="7">
        <f t="shared" si="142"/>
        <v>5.200000000000002</v>
      </c>
      <c r="V150">
        <f t="shared" si="143"/>
        <v>4.200000000000002</v>
      </c>
      <c r="W150">
        <f t="shared" si="144"/>
        <v>3.200000000000002</v>
      </c>
      <c r="X150">
        <f t="shared" si="145"/>
        <v>2.200000000000002</v>
      </c>
      <c r="Y150">
        <f t="shared" si="146"/>
        <v>1.200000000000002</v>
      </c>
      <c r="Z150">
        <f t="shared" si="147"/>
        <v>0.20000000000000195</v>
      </c>
      <c r="AA150">
        <f t="shared" si="148"/>
        <v>0</v>
      </c>
      <c r="AB150">
        <f t="shared" si="149"/>
        <v>0</v>
      </c>
      <c r="AC150">
        <f t="shared" si="150"/>
        <v>0</v>
      </c>
      <c r="AD150">
        <f t="shared" si="151"/>
        <v>0</v>
      </c>
      <c r="AE150">
        <f t="shared" si="152"/>
        <v>0</v>
      </c>
      <c r="AF150">
        <f t="shared" si="153"/>
        <v>0</v>
      </c>
      <c r="AG150">
        <f t="shared" si="154"/>
        <v>0</v>
      </c>
      <c r="AH150">
        <f t="shared" si="155"/>
        <v>0</v>
      </c>
      <c r="AI150">
        <f t="shared" si="156"/>
        <v>0</v>
      </c>
      <c r="AJ150">
        <f t="shared" si="157"/>
        <v>4.200000000000002</v>
      </c>
      <c r="AK150">
        <f t="shared" si="158"/>
        <v>3.200000000000002</v>
      </c>
      <c r="AL150">
        <f t="shared" si="159"/>
        <v>2.200000000000002</v>
      </c>
      <c r="AM150">
        <f t="shared" si="160"/>
        <v>1.200000000000002</v>
      </c>
      <c r="AN150">
        <f t="shared" si="161"/>
        <v>0.20000000000000195</v>
      </c>
      <c r="AO150">
        <f t="shared" si="162"/>
        <v>0</v>
      </c>
      <c r="AP150">
        <f t="shared" si="163"/>
        <v>0</v>
      </c>
      <c r="AQ150">
        <f t="shared" si="164"/>
        <v>0</v>
      </c>
      <c r="AR150">
        <f t="shared" si="165"/>
        <v>0</v>
      </c>
      <c r="AS150">
        <f t="shared" si="166"/>
        <v>0</v>
      </c>
      <c r="AT150">
        <f t="shared" si="167"/>
        <v>0</v>
      </c>
      <c r="AU150">
        <f t="shared" si="168"/>
        <v>0</v>
      </c>
      <c r="AV150">
        <f t="shared" si="169"/>
        <v>0</v>
      </c>
      <c r="AW150">
        <f t="shared" si="170"/>
        <v>0</v>
      </c>
      <c r="AX150">
        <f t="shared" si="206"/>
        <v>5.200000000000002</v>
      </c>
      <c r="AY150">
        <f t="shared" si="204"/>
        <v>5.200000000000002</v>
      </c>
      <c r="AZ150">
        <f t="shared" si="171"/>
        <v>74.088000000000093</v>
      </c>
      <c r="BA150">
        <f t="shared" si="172"/>
        <v>32.768000000000058</v>
      </c>
      <c r="BB150">
        <f t="shared" si="173"/>
        <v>10.648000000000028</v>
      </c>
      <c r="BC150">
        <f t="shared" si="174"/>
        <v>1.7280000000000084</v>
      </c>
      <c r="BD150">
        <f t="shared" si="175"/>
        <v>8.0000000000002344E-3</v>
      </c>
      <c r="BE150">
        <f t="shared" si="176"/>
        <v>0</v>
      </c>
      <c r="BF150">
        <f t="shared" si="177"/>
        <v>0</v>
      </c>
      <c r="BG150">
        <f t="shared" si="178"/>
        <v>0</v>
      </c>
      <c r="BH150">
        <f t="shared" si="179"/>
        <v>0</v>
      </c>
      <c r="BI150">
        <f t="shared" si="180"/>
        <v>0</v>
      </c>
      <c r="BJ150">
        <f t="shared" si="181"/>
        <v>0</v>
      </c>
      <c r="BK150">
        <f t="shared" si="182"/>
        <v>0</v>
      </c>
      <c r="BL150">
        <f t="shared" si="200"/>
        <v>0</v>
      </c>
      <c r="BM150">
        <f t="shared" si="205"/>
        <v>5.200000000000002</v>
      </c>
      <c r="BN150">
        <f t="shared" si="183"/>
        <v>74.088000000000093</v>
      </c>
      <c r="BO150">
        <f t="shared" si="184"/>
        <v>32.768000000000058</v>
      </c>
      <c r="BP150">
        <f t="shared" si="185"/>
        <v>10.648000000000028</v>
      </c>
      <c r="BQ150">
        <f t="shared" si="186"/>
        <v>1.7280000000000084</v>
      </c>
      <c r="BR150">
        <f t="shared" si="187"/>
        <v>8.0000000000002344E-3</v>
      </c>
      <c r="BS150">
        <f t="shared" si="188"/>
        <v>0</v>
      </c>
      <c r="BT150">
        <f t="shared" si="189"/>
        <v>0</v>
      </c>
      <c r="BU150">
        <f t="shared" si="190"/>
        <v>0</v>
      </c>
      <c r="BV150">
        <f t="shared" si="191"/>
        <v>0</v>
      </c>
      <c r="BW150">
        <f t="shared" si="192"/>
        <v>0</v>
      </c>
      <c r="BX150">
        <f t="shared" si="193"/>
        <v>0</v>
      </c>
      <c r="BY150">
        <f t="shared" si="194"/>
        <v>0</v>
      </c>
      <c r="BZ150">
        <f t="shared" si="195"/>
        <v>0</v>
      </c>
      <c r="CB150">
        <f t="shared" si="196"/>
        <v>5.200000000000002</v>
      </c>
      <c r="CC150" s="3">
        <f t="array" ref="CC150">MMULT(AY150:BL150,CR$3:CR$16)</f>
        <v>0.87887813031669892</v>
      </c>
      <c r="CD150" s="3">
        <f t="shared" si="201"/>
        <v>0.89800694666957059</v>
      </c>
      <c r="CE150" s="3">
        <f t="array" ref="CE150">MMULT(V150:AI150,CX$4:CX$17)</f>
        <v>0.29800694666957062</v>
      </c>
      <c r="CF150">
        <f t="shared" si="202"/>
        <v>5.200000000000002</v>
      </c>
      <c r="CG150" s="3">
        <f t="array" ref="CG150">MMULT(BM150:BZ150,CY$18:CY$31)</f>
        <v>-0.6981277595283405</v>
      </c>
      <c r="CH150" s="3">
        <f t="shared" si="203"/>
        <v>-0.69274602705879662</v>
      </c>
      <c r="CI150">
        <f t="array" ref="CI150">MMULT(AJ150:AW150,CX$18:CX$31)</f>
        <v>-1.1627460270587966</v>
      </c>
      <c r="CJ150">
        <f t="shared" si="207"/>
        <v>0.58087118364712831</v>
      </c>
      <c r="CK150">
        <f t="shared" si="208"/>
        <v>0.4646182675304561</v>
      </c>
      <c r="CL150">
        <f t="shared" si="209"/>
        <v>1.0454894511775845</v>
      </c>
    </row>
    <row r="151" spans="18:90" x14ac:dyDescent="0.2">
      <c r="R151">
        <f t="shared" si="197"/>
        <v>5.4000000000000021</v>
      </c>
      <c r="S151">
        <f t="shared" si="198"/>
        <v>5.4000000000000021</v>
      </c>
      <c r="T151">
        <f t="shared" si="199"/>
        <v>5.4000000000000021</v>
      </c>
      <c r="U151" s="7">
        <f t="shared" si="142"/>
        <v>5.4000000000000021</v>
      </c>
      <c r="V151">
        <f t="shared" si="143"/>
        <v>4.4000000000000021</v>
      </c>
      <c r="W151">
        <f t="shared" si="144"/>
        <v>3.4000000000000021</v>
      </c>
      <c r="X151">
        <f t="shared" si="145"/>
        <v>2.4000000000000021</v>
      </c>
      <c r="Y151">
        <f t="shared" si="146"/>
        <v>1.4000000000000021</v>
      </c>
      <c r="Z151">
        <f t="shared" si="147"/>
        <v>0.40000000000000213</v>
      </c>
      <c r="AA151">
        <f t="shared" si="148"/>
        <v>0</v>
      </c>
      <c r="AB151">
        <f t="shared" si="149"/>
        <v>0</v>
      </c>
      <c r="AC151">
        <f t="shared" si="150"/>
        <v>0</v>
      </c>
      <c r="AD151">
        <f t="shared" si="151"/>
        <v>0</v>
      </c>
      <c r="AE151">
        <f t="shared" si="152"/>
        <v>0</v>
      </c>
      <c r="AF151">
        <f t="shared" si="153"/>
        <v>0</v>
      </c>
      <c r="AG151">
        <f t="shared" si="154"/>
        <v>0</v>
      </c>
      <c r="AH151">
        <f t="shared" si="155"/>
        <v>0</v>
      </c>
      <c r="AI151">
        <f t="shared" si="156"/>
        <v>0</v>
      </c>
      <c r="AJ151">
        <f t="shared" si="157"/>
        <v>4.4000000000000021</v>
      </c>
      <c r="AK151">
        <f t="shared" si="158"/>
        <v>3.4000000000000021</v>
      </c>
      <c r="AL151">
        <f t="shared" si="159"/>
        <v>2.4000000000000021</v>
      </c>
      <c r="AM151">
        <f t="shared" si="160"/>
        <v>1.4000000000000021</v>
      </c>
      <c r="AN151">
        <f t="shared" si="161"/>
        <v>0.40000000000000213</v>
      </c>
      <c r="AO151">
        <f t="shared" si="162"/>
        <v>0</v>
      </c>
      <c r="AP151">
        <f t="shared" si="163"/>
        <v>0</v>
      </c>
      <c r="AQ151">
        <f t="shared" si="164"/>
        <v>0</v>
      </c>
      <c r="AR151">
        <f t="shared" si="165"/>
        <v>0</v>
      </c>
      <c r="AS151">
        <f t="shared" si="166"/>
        <v>0</v>
      </c>
      <c r="AT151">
        <f t="shared" si="167"/>
        <v>0</v>
      </c>
      <c r="AU151">
        <f t="shared" si="168"/>
        <v>0</v>
      </c>
      <c r="AV151">
        <f t="shared" si="169"/>
        <v>0</v>
      </c>
      <c r="AW151">
        <f t="shared" si="170"/>
        <v>0</v>
      </c>
      <c r="AX151">
        <f t="shared" si="206"/>
        <v>5.4000000000000021</v>
      </c>
      <c r="AY151">
        <f t="shared" si="204"/>
        <v>5.4000000000000021</v>
      </c>
      <c r="AZ151">
        <f t="shared" si="171"/>
        <v>85.184000000000111</v>
      </c>
      <c r="BA151">
        <f t="shared" si="172"/>
        <v>39.304000000000073</v>
      </c>
      <c r="BB151">
        <f t="shared" si="173"/>
        <v>13.824000000000037</v>
      </c>
      <c r="BC151">
        <f t="shared" si="174"/>
        <v>2.7440000000000127</v>
      </c>
      <c r="BD151">
        <f t="shared" si="175"/>
        <v>6.4000000000001014E-2</v>
      </c>
      <c r="BE151">
        <f t="shared" si="176"/>
        <v>0</v>
      </c>
      <c r="BF151">
        <f t="shared" si="177"/>
        <v>0</v>
      </c>
      <c r="BG151">
        <f t="shared" si="178"/>
        <v>0</v>
      </c>
      <c r="BH151">
        <f t="shared" si="179"/>
        <v>0</v>
      </c>
      <c r="BI151">
        <f t="shared" si="180"/>
        <v>0</v>
      </c>
      <c r="BJ151">
        <f t="shared" si="181"/>
        <v>0</v>
      </c>
      <c r="BK151">
        <f t="shared" si="182"/>
        <v>0</v>
      </c>
      <c r="BL151">
        <f t="shared" si="200"/>
        <v>0</v>
      </c>
      <c r="BM151">
        <f t="shared" si="205"/>
        <v>5.4000000000000021</v>
      </c>
      <c r="BN151">
        <f t="shared" si="183"/>
        <v>85.184000000000111</v>
      </c>
      <c r="BO151">
        <f t="shared" si="184"/>
        <v>39.304000000000073</v>
      </c>
      <c r="BP151">
        <f t="shared" si="185"/>
        <v>13.824000000000037</v>
      </c>
      <c r="BQ151">
        <f t="shared" si="186"/>
        <v>2.7440000000000127</v>
      </c>
      <c r="BR151">
        <f t="shared" si="187"/>
        <v>6.4000000000001014E-2</v>
      </c>
      <c r="BS151">
        <f t="shared" si="188"/>
        <v>0</v>
      </c>
      <c r="BT151">
        <f t="shared" si="189"/>
        <v>0</v>
      </c>
      <c r="BU151">
        <f t="shared" si="190"/>
        <v>0</v>
      </c>
      <c r="BV151">
        <f t="shared" si="191"/>
        <v>0</v>
      </c>
      <c r="BW151">
        <f t="shared" si="192"/>
        <v>0</v>
      </c>
      <c r="BX151">
        <f t="shared" si="193"/>
        <v>0</v>
      </c>
      <c r="BY151">
        <f t="shared" si="194"/>
        <v>0</v>
      </c>
      <c r="BZ151">
        <f t="shared" si="195"/>
        <v>0</v>
      </c>
      <c r="CB151">
        <f t="shared" si="196"/>
        <v>5.4000000000000021</v>
      </c>
      <c r="CC151" s="3">
        <f t="array" ref="CC151">MMULT(AY151:BL151,CR$3:CR$16)</f>
        <v>0.9604489750818237</v>
      </c>
      <c r="CD151" s="3">
        <f t="shared" si="201"/>
        <v>0.97238452397920705</v>
      </c>
      <c r="CE151" s="3">
        <f t="array" ref="CE151">MMULT(V151:AI151,CX$4:CX$17)</f>
        <v>0.37238452397920702</v>
      </c>
      <c r="CF151">
        <f t="shared" si="202"/>
        <v>5.4000000000000021</v>
      </c>
      <c r="CG151" s="3">
        <f t="array" ref="CG151">MMULT(BM151:BZ151,CY$18:CY$31)</f>
        <v>-0.76841226178050204</v>
      </c>
      <c r="CH151" s="3">
        <f t="shared" si="203"/>
        <v>-0.76300695263018192</v>
      </c>
      <c r="CI151">
        <f t="array" ref="CI151">MMULT(AJ151:AW151,CX$18:CX$31)</f>
        <v>-1.2330069526301819</v>
      </c>
      <c r="CJ151">
        <f t="shared" si="207"/>
        <v>0.58806445110261674</v>
      </c>
      <c r="CK151">
        <f t="shared" si="208"/>
        <v>0.46459469084967986</v>
      </c>
      <c r="CL151">
        <f t="shared" si="209"/>
        <v>1.0526591419522966</v>
      </c>
    </row>
    <row r="152" spans="18:90" x14ac:dyDescent="0.2">
      <c r="R152">
        <f t="shared" si="197"/>
        <v>5.6000000000000023</v>
      </c>
      <c r="S152">
        <f t="shared" si="198"/>
        <v>5.6000000000000023</v>
      </c>
      <c r="T152">
        <f t="shared" si="199"/>
        <v>5.6000000000000023</v>
      </c>
      <c r="U152" s="7">
        <f t="shared" si="142"/>
        <v>5.6000000000000023</v>
      </c>
      <c r="V152">
        <f t="shared" si="143"/>
        <v>4.6000000000000023</v>
      </c>
      <c r="W152">
        <f t="shared" si="144"/>
        <v>3.6000000000000023</v>
      </c>
      <c r="X152">
        <f t="shared" si="145"/>
        <v>2.6000000000000023</v>
      </c>
      <c r="Y152">
        <f t="shared" si="146"/>
        <v>1.6000000000000023</v>
      </c>
      <c r="Z152">
        <f t="shared" si="147"/>
        <v>0.60000000000000231</v>
      </c>
      <c r="AA152">
        <f t="shared" si="148"/>
        <v>0</v>
      </c>
      <c r="AB152">
        <f t="shared" si="149"/>
        <v>0</v>
      </c>
      <c r="AC152">
        <f t="shared" si="150"/>
        <v>0</v>
      </c>
      <c r="AD152">
        <f t="shared" si="151"/>
        <v>0</v>
      </c>
      <c r="AE152">
        <f t="shared" si="152"/>
        <v>0</v>
      </c>
      <c r="AF152">
        <f t="shared" si="153"/>
        <v>0</v>
      </c>
      <c r="AG152">
        <f t="shared" si="154"/>
        <v>0</v>
      </c>
      <c r="AH152">
        <f t="shared" si="155"/>
        <v>0</v>
      </c>
      <c r="AI152">
        <f t="shared" si="156"/>
        <v>0</v>
      </c>
      <c r="AJ152">
        <f t="shared" si="157"/>
        <v>4.6000000000000023</v>
      </c>
      <c r="AK152">
        <f t="shared" si="158"/>
        <v>3.6000000000000023</v>
      </c>
      <c r="AL152">
        <f t="shared" si="159"/>
        <v>2.6000000000000023</v>
      </c>
      <c r="AM152">
        <f t="shared" si="160"/>
        <v>1.6000000000000023</v>
      </c>
      <c r="AN152">
        <f t="shared" si="161"/>
        <v>0.60000000000000231</v>
      </c>
      <c r="AO152">
        <f t="shared" si="162"/>
        <v>0</v>
      </c>
      <c r="AP152">
        <f t="shared" si="163"/>
        <v>0</v>
      </c>
      <c r="AQ152">
        <f t="shared" si="164"/>
        <v>0</v>
      </c>
      <c r="AR152">
        <f t="shared" si="165"/>
        <v>0</v>
      </c>
      <c r="AS152">
        <f t="shared" si="166"/>
        <v>0</v>
      </c>
      <c r="AT152">
        <f t="shared" si="167"/>
        <v>0</v>
      </c>
      <c r="AU152">
        <f t="shared" si="168"/>
        <v>0</v>
      </c>
      <c r="AV152">
        <f t="shared" si="169"/>
        <v>0</v>
      </c>
      <c r="AW152">
        <f t="shared" si="170"/>
        <v>0</v>
      </c>
      <c r="AX152">
        <f t="shared" si="206"/>
        <v>5.6000000000000023</v>
      </c>
      <c r="AY152">
        <f t="shared" si="204"/>
        <v>5.6000000000000023</v>
      </c>
      <c r="AZ152">
        <f t="shared" si="171"/>
        <v>97.336000000000141</v>
      </c>
      <c r="BA152">
        <f t="shared" si="172"/>
        <v>46.656000000000091</v>
      </c>
      <c r="BB152">
        <f t="shared" si="173"/>
        <v>17.576000000000047</v>
      </c>
      <c r="BC152">
        <f t="shared" si="174"/>
        <v>4.0960000000000178</v>
      </c>
      <c r="BD152">
        <f t="shared" si="175"/>
        <v>0.2160000000000025</v>
      </c>
      <c r="BE152">
        <f t="shared" si="176"/>
        <v>0</v>
      </c>
      <c r="BF152">
        <f t="shared" si="177"/>
        <v>0</v>
      </c>
      <c r="BG152">
        <f t="shared" si="178"/>
        <v>0</v>
      </c>
      <c r="BH152">
        <f t="shared" si="179"/>
        <v>0</v>
      </c>
      <c r="BI152">
        <f t="shared" si="180"/>
        <v>0</v>
      </c>
      <c r="BJ152">
        <f t="shared" si="181"/>
        <v>0</v>
      </c>
      <c r="BK152">
        <f t="shared" si="182"/>
        <v>0</v>
      </c>
      <c r="BL152">
        <f t="shared" si="200"/>
        <v>0</v>
      </c>
      <c r="BM152">
        <f t="shared" si="205"/>
        <v>5.6000000000000023</v>
      </c>
      <c r="BN152">
        <f t="shared" si="183"/>
        <v>97.336000000000141</v>
      </c>
      <c r="BO152">
        <f t="shared" si="184"/>
        <v>46.656000000000091</v>
      </c>
      <c r="BP152">
        <f t="shared" si="185"/>
        <v>17.576000000000047</v>
      </c>
      <c r="BQ152">
        <f t="shared" si="186"/>
        <v>4.0960000000000178</v>
      </c>
      <c r="BR152">
        <f t="shared" si="187"/>
        <v>0.2160000000000025</v>
      </c>
      <c r="BS152">
        <f t="shared" si="188"/>
        <v>0</v>
      </c>
      <c r="BT152">
        <f t="shared" si="189"/>
        <v>0</v>
      </c>
      <c r="BU152">
        <f t="shared" si="190"/>
        <v>0</v>
      </c>
      <c r="BV152">
        <f t="shared" si="191"/>
        <v>0</v>
      </c>
      <c r="BW152">
        <f t="shared" si="192"/>
        <v>0</v>
      </c>
      <c r="BX152">
        <f t="shared" si="193"/>
        <v>0</v>
      </c>
      <c r="BY152">
        <f t="shared" si="194"/>
        <v>0</v>
      </c>
      <c r="BZ152">
        <f t="shared" si="195"/>
        <v>0</v>
      </c>
      <c r="CB152">
        <f t="shared" si="196"/>
        <v>5.6000000000000023</v>
      </c>
      <c r="CC152" s="3">
        <f t="array" ref="CC152">MMULT(AY152:BL152,CR$3:CR$16)</f>
        <v>1.041267999384845</v>
      </c>
      <c r="CD152" s="3">
        <f t="shared" si="201"/>
        <v>1.0467621012888435</v>
      </c>
      <c r="CE152" s="3">
        <f t="array" ref="CE152">MMULT(V152:AI152,CX$4:CX$17)</f>
        <v>0.44676210128884347</v>
      </c>
      <c r="CF152">
        <f t="shared" si="202"/>
        <v>5.6000000000000023</v>
      </c>
      <c r="CG152" s="3">
        <f t="array" ref="CG152">MMULT(BM152:BZ152,CY$18:CY$31)</f>
        <v>-0.83733258028299185</v>
      </c>
      <c r="CH152" s="3">
        <f t="shared" si="203"/>
        <v>-0.83326787820156611</v>
      </c>
      <c r="CI152">
        <f t="array" ref="CI152">MMULT(AJ152:AW152,CX$18:CX$31)</f>
        <v>-1.3032678782015661</v>
      </c>
      <c r="CJ152">
        <f t="shared" si="207"/>
        <v>0.59450589809600163</v>
      </c>
      <c r="CK152">
        <f t="shared" si="208"/>
        <v>0.46593529791857424</v>
      </c>
      <c r="CL152">
        <f t="shared" si="209"/>
        <v>1.0604411960145759</v>
      </c>
    </row>
    <row r="153" spans="18:90" x14ac:dyDescent="0.2">
      <c r="R153">
        <f t="shared" si="197"/>
        <v>5.8000000000000025</v>
      </c>
      <c r="S153">
        <f t="shared" si="198"/>
        <v>5.8000000000000025</v>
      </c>
      <c r="T153">
        <f t="shared" si="199"/>
        <v>5.8000000000000025</v>
      </c>
      <c r="U153" s="7">
        <f t="shared" si="142"/>
        <v>5.8000000000000025</v>
      </c>
      <c r="V153">
        <f t="shared" si="143"/>
        <v>4.8000000000000025</v>
      </c>
      <c r="W153">
        <f t="shared" si="144"/>
        <v>3.8000000000000025</v>
      </c>
      <c r="X153">
        <f t="shared" si="145"/>
        <v>2.8000000000000025</v>
      </c>
      <c r="Y153">
        <f t="shared" si="146"/>
        <v>1.8000000000000025</v>
      </c>
      <c r="Z153">
        <f t="shared" si="147"/>
        <v>0.80000000000000249</v>
      </c>
      <c r="AA153">
        <f t="shared" si="148"/>
        <v>0</v>
      </c>
      <c r="AB153">
        <f t="shared" si="149"/>
        <v>0</v>
      </c>
      <c r="AC153">
        <f t="shared" si="150"/>
        <v>0</v>
      </c>
      <c r="AD153">
        <f t="shared" si="151"/>
        <v>0</v>
      </c>
      <c r="AE153">
        <f t="shared" si="152"/>
        <v>0</v>
      </c>
      <c r="AF153">
        <f t="shared" si="153"/>
        <v>0</v>
      </c>
      <c r="AG153">
        <f t="shared" si="154"/>
        <v>0</v>
      </c>
      <c r="AH153">
        <f t="shared" si="155"/>
        <v>0</v>
      </c>
      <c r="AI153">
        <f t="shared" si="156"/>
        <v>0</v>
      </c>
      <c r="AJ153">
        <f t="shared" si="157"/>
        <v>4.8000000000000025</v>
      </c>
      <c r="AK153">
        <f t="shared" si="158"/>
        <v>3.8000000000000025</v>
      </c>
      <c r="AL153">
        <f>MAX(0,1+$S153-AZ$1)</f>
        <v>2.8000000000000025</v>
      </c>
      <c r="AM153">
        <f t="shared" si="160"/>
        <v>1.8000000000000025</v>
      </c>
      <c r="AN153">
        <f t="shared" si="161"/>
        <v>0.80000000000000249</v>
      </c>
      <c r="AO153">
        <f t="shared" si="162"/>
        <v>0</v>
      </c>
      <c r="AP153">
        <f t="shared" si="163"/>
        <v>0</v>
      </c>
      <c r="AQ153">
        <f t="shared" si="164"/>
        <v>0</v>
      </c>
      <c r="AR153">
        <f t="shared" si="165"/>
        <v>0</v>
      </c>
      <c r="AS153">
        <f t="shared" si="166"/>
        <v>0</v>
      </c>
      <c r="AT153">
        <f t="shared" si="167"/>
        <v>0</v>
      </c>
      <c r="AU153">
        <f t="shared" si="168"/>
        <v>0</v>
      </c>
      <c r="AV153">
        <f t="shared" si="169"/>
        <v>0</v>
      </c>
      <c r="AW153">
        <f t="shared" si="170"/>
        <v>0</v>
      </c>
      <c r="AX153">
        <f t="shared" si="206"/>
        <v>5.8000000000000025</v>
      </c>
      <c r="AY153">
        <f t="shared" si="204"/>
        <v>5.8000000000000025</v>
      </c>
      <c r="AZ153">
        <f t="shared" si="171"/>
        <v>110.59200000000017</v>
      </c>
      <c r="BA153">
        <f t="shared" si="172"/>
        <v>54.872000000000106</v>
      </c>
      <c r="BB153">
        <f t="shared" si="173"/>
        <v>21.952000000000059</v>
      </c>
      <c r="BC153">
        <f t="shared" si="174"/>
        <v>5.8320000000000247</v>
      </c>
      <c r="BD153">
        <f t="shared" si="175"/>
        <v>0.51200000000000478</v>
      </c>
      <c r="BE153">
        <f t="shared" si="176"/>
        <v>0</v>
      </c>
      <c r="BF153">
        <f t="shared" si="177"/>
        <v>0</v>
      </c>
      <c r="BG153">
        <f t="shared" si="178"/>
        <v>0</v>
      </c>
      <c r="BH153">
        <f t="shared" si="179"/>
        <v>0</v>
      </c>
      <c r="BI153">
        <f t="shared" si="180"/>
        <v>0</v>
      </c>
      <c r="BJ153">
        <f t="shared" si="181"/>
        <v>0</v>
      </c>
      <c r="BK153">
        <f t="shared" si="182"/>
        <v>0</v>
      </c>
      <c r="BL153">
        <f t="shared" si="200"/>
        <v>0</v>
      </c>
      <c r="BM153">
        <f t="shared" si="205"/>
        <v>5.8000000000000025</v>
      </c>
      <c r="BN153">
        <f t="shared" si="183"/>
        <v>110.59200000000017</v>
      </c>
      <c r="BO153">
        <f t="shared" si="184"/>
        <v>54.872000000000106</v>
      </c>
      <c r="BP153">
        <f t="shared" si="185"/>
        <v>21.952000000000059</v>
      </c>
      <c r="BQ153">
        <f t="shared" si="186"/>
        <v>5.8320000000000247</v>
      </c>
      <c r="BR153">
        <f t="shared" si="187"/>
        <v>0.51200000000000478</v>
      </c>
      <c r="BS153">
        <f t="shared" si="188"/>
        <v>0</v>
      </c>
      <c r="BT153">
        <f t="shared" si="189"/>
        <v>0</v>
      </c>
      <c r="BU153">
        <f t="shared" si="190"/>
        <v>0</v>
      </c>
      <c r="BV153">
        <f t="shared" si="191"/>
        <v>0</v>
      </c>
      <c r="BW153">
        <f t="shared" si="192"/>
        <v>0</v>
      </c>
      <c r="BX153">
        <f t="shared" si="193"/>
        <v>0</v>
      </c>
      <c r="BY153">
        <f t="shared" si="194"/>
        <v>0</v>
      </c>
      <c r="BZ153">
        <f t="shared" si="195"/>
        <v>0</v>
      </c>
      <c r="CB153">
        <f t="shared" si="196"/>
        <v>5.8000000000000025</v>
      </c>
      <c r="CC153" s="3">
        <f t="array" ref="CC153">MMULT(AY153:BL153,CR$3:CR$16)</f>
        <v>1.1197481160085512</v>
      </c>
      <c r="CD153" s="3">
        <f t="shared" si="201"/>
        <v>1.12113967859848</v>
      </c>
      <c r="CE153" s="3">
        <f t="array" ref="CE153">MMULT(V153:AI153,CX$4:CX$17)</f>
        <v>0.52113967859847987</v>
      </c>
      <c r="CF153">
        <f t="shared" si="202"/>
        <v>5.8000000000000025</v>
      </c>
      <c r="CG153" s="3">
        <f t="array" ref="CG153">MMULT(BM153:BZ153,CY$18:CY$31)</f>
        <v>-0.90502671347616059</v>
      </c>
      <c r="CH153" s="3">
        <f t="shared" si="203"/>
        <v>-0.90352880377295119</v>
      </c>
      <c r="CI153">
        <f t="array" ref="CI153">MMULT(AJ153:AW153,CX$18:CX$31)</f>
        <v>-1.3735288037729512</v>
      </c>
      <c r="CJ153">
        <f t="shared" si="207"/>
        <v>0.5986084374100713</v>
      </c>
      <c r="CK153">
        <f t="shared" si="208"/>
        <v>0.46850209029679057</v>
      </c>
      <c r="CL153">
        <f t="shared" si="209"/>
        <v>1.0671105277068618</v>
      </c>
    </row>
    <row r="154" spans="18:90" x14ac:dyDescent="0.2">
      <c r="R154">
        <f t="shared" si="197"/>
        <v>6.0000000000000027</v>
      </c>
      <c r="S154">
        <f t="shared" si="198"/>
        <v>6.0000000000000027</v>
      </c>
      <c r="T154">
        <f t="shared" si="199"/>
        <v>6.0000000000000027</v>
      </c>
      <c r="U154" s="7">
        <f t="shared" si="142"/>
        <v>6.0000000000000027</v>
      </c>
      <c r="V154">
        <f t="shared" si="143"/>
        <v>5.0000000000000027</v>
      </c>
      <c r="W154">
        <f t="shared" si="144"/>
        <v>4.0000000000000027</v>
      </c>
      <c r="X154">
        <f t="shared" si="145"/>
        <v>3.0000000000000027</v>
      </c>
      <c r="Y154">
        <f t="shared" si="146"/>
        <v>2.0000000000000027</v>
      </c>
      <c r="Z154">
        <f t="shared" si="147"/>
        <v>1.0000000000000027</v>
      </c>
      <c r="AA154">
        <f t="shared" si="148"/>
        <v>2.6645352591003757E-15</v>
      </c>
      <c r="AB154">
        <f t="shared" si="149"/>
        <v>0</v>
      </c>
      <c r="AC154">
        <f t="shared" si="150"/>
        <v>0</v>
      </c>
      <c r="AD154">
        <f t="shared" si="151"/>
        <v>0</v>
      </c>
      <c r="AE154">
        <f t="shared" si="152"/>
        <v>0</v>
      </c>
      <c r="AF154">
        <f t="shared" si="153"/>
        <v>0</v>
      </c>
      <c r="AG154">
        <f t="shared" si="154"/>
        <v>0</v>
      </c>
      <c r="AH154">
        <f t="shared" si="155"/>
        <v>0</v>
      </c>
      <c r="AI154">
        <f t="shared" si="156"/>
        <v>0</v>
      </c>
      <c r="AJ154">
        <f t="shared" si="157"/>
        <v>5.0000000000000027</v>
      </c>
      <c r="AK154">
        <f t="shared" si="158"/>
        <v>4.0000000000000027</v>
      </c>
      <c r="AL154">
        <f t="shared" si="159"/>
        <v>3.0000000000000027</v>
      </c>
      <c r="AM154">
        <f t="shared" si="160"/>
        <v>2.0000000000000027</v>
      </c>
      <c r="AN154">
        <f t="shared" si="161"/>
        <v>1.0000000000000027</v>
      </c>
      <c r="AO154">
        <f t="shared" si="162"/>
        <v>2.6645352591003757E-15</v>
      </c>
      <c r="AP154">
        <f t="shared" si="163"/>
        <v>0</v>
      </c>
      <c r="AQ154">
        <f t="shared" si="164"/>
        <v>0</v>
      </c>
      <c r="AR154">
        <f t="shared" si="165"/>
        <v>0</v>
      </c>
      <c r="AS154">
        <f t="shared" si="166"/>
        <v>0</v>
      </c>
      <c r="AT154">
        <f t="shared" si="167"/>
        <v>0</v>
      </c>
      <c r="AU154">
        <f t="shared" si="168"/>
        <v>0</v>
      </c>
      <c r="AV154">
        <f t="shared" si="169"/>
        <v>0</v>
      </c>
      <c r="AW154">
        <f t="shared" si="170"/>
        <v>0</v>
      </c>
      <c r="AX154">
        <f t="shared" si="206"/>
        <v>6.0000000000000027</v>
      </c>
      <c r="AY154">
        <f t="shared" si="204"/>
        <v>6.0000000000000027</v>
      </c>
      <c r="AZ154">
        <f t="shared" si="171"/>
        <v>125.00000000000027</v>
      </c>
      <c r="BA154">
        <f t="shared" si="172"/>
        <v>64.000000000000171</v>
      </c>
      <c r="BB154">
        <f t="shared" si="173"/>
        <v>27.000000000000096</v>
      </c>
      <c r="BC154">
        <f t="shared" si="174"/>
        <v>8.0000000000000426</v>
      </c>
      <c r="BD154">
        <f t="shared" si="175"/>
        <v>1.0000000000000107</v>
      </c>
      <c r="BE154">
        <f t="shared" si="176"/>
        <v>4.4841550858394146E-44</v>
      </c>
      <c r="BF154">
        <f t="shared" si="177"/>
        <v>0</v>
      </c>
      <c r="BG154">
        <f t="shared" si="178"/>
        <v>0</v>
      </c>
      <c r="BH154">
        <f t="shared" si="179"/>
        <v>0</v>
      </c>
      <c r="BI154">
        <f t="shared" si="180"/>
        <v>0</v>
      </c>
      <c r="BJ154">
        <f t="shared" si="181"/>
        <v>0</v>
      </c>
      <c r="BK154">
        <f t="shared" si="182"/>
        <v>0</v>
      </c>
      <c r="BL154">
        <f t="shared" si="200"/>
        <v>0</v>
      </c>
      <c r="BM154">
        <f t="shared" si="205"/>
        <v>6.0000000000000027</v>
      </c>
      <c r="BN154">
        <f t="shared" si="183"/>
        <v>125.00000000000027</v>
      </c>
      <c r="BO154">
        <f t="shared" si="184"/>
        <v>64.000000000000171</v>
      </c>
      <c r="BP154">
        <f t="shared" si="185"/>
        <v>27.000000000000096</v>
      </c>
      <c r="BQ154">
        <f t="shared" si="186"/>
        <v>8.0000000000000426</v>
      </c>
      <c r="BR154">
        <f t="shared" si="187"/>
        <v>1.0000000000000107</v>
      </c>
      <c r="BS154">
        <f t="shared" si="188"/>
        <v>4.4841550858394146E-44</v>
      </c>
      <c r="BT154">
        <f t="shared" si="189"/>
        <v>0</v>
      </c>
      <c r="BU154">
        <f t="shared" si="190"/>
        <v>0</v>
      </c>
      <c r="BV154">
        <f t="shared" si="191"/>
        <v>0</v>
      </c>
      <c r="BW154">
        <f t="shared" si="192"/>
        <v>0</v>
      </c>
      <c r="BX154">
        <f t="shared" si="193"/>
        <v>0</v>
      </c>
      <c r="BY154">
        <f t="shared" si="194"/>
        <v>0</v>
      </c>
      <c r="BZ154">
        <f t="shared" si="195"/>
        <v>0</v>
      </c>
      <c r="CB154">
        <f t="shared" si="196"/>
        <v>6.0000000000000027</v>
      </c>
      <c r="CC154" s="3">
        <f t="array" ref="CC154">MMULT(AY154:BL154,CR$3:CR$16)</f>
        <v>1.1943022377357246</v>
      </c>
      <c r="CD154" s="3">
        <f t="shared" si="201"/>
        <v>1.1955172559081164</v>
      </c>
      <c r="CE154" s="3">
        <f t="array" ref="CE154">MMULT(V154:AI154,CX$4:CX$17)</f>
        <v>0.59551725590811644</v>
      </c>
      <c r="CF154">
        <f t="shared" si="202"/>
        <v>6.0000000000000027</v>
      </c>
      <c r="CG154" s="3">
        <f t="array" ref="CG154">MMULT(BM154:BZ154,CY$18:CY$31)</f>
        <v>-0.97163265980035096</v>
      </c>
      <c r="CH154" s="3">
        <f t="shared" si="203"/>
        <v>-0.97378972934433539</v>
      </c>
      <c r="CI154">
        <f t="array" ref="CI154">MMULT(AJ154:AW154,CX$18:CX$31)</f>
        <v>-1.4437897293443354</v>
      </c>
      <c r="CJ154">
        <f t="shared" si="207"/>
        <v>0.5987849818276082</v>
      </c>
      <c r="CK154">
        <f t="shared" si="208"/>
        <v>0.4721570695439844</v>
      </c>
      <c r="CL154">
        <f t="shared" si="209"/>
        <v>1.0709420513715926</v>
      </c>
    </row>
    <row r="155" spans="18:90" x14ac:dyDescent="0.2">
      <c r="R155">
        <f t="shared" si="197"/>
        <v>6.2000000000000028</v>
      </c>
      <c r="S155">
        <f t="shared" si="198"/>
        <v>6.2000000000000028</v>
      </c>
      <c r="T155">
        <f t="shared" si="199"/>
        <v>6.2000000000000028</v>
      </c>
      <c r="U155" s="7">
        <f t="shared" si="142"/>
        <v>6.2000000000000028</v>
      </c>
      <c r="V155">
        <f t="shared" si="143"/>
        <v>5.2000000000000028</v>
      </c>
      <c r="W155">
        <f t="shared" si="144"/>
        <v>4.2000000000000028</v>
      </c>
      <c r="X155">
        <f t="shared" si="145"/>
        <v>3.2000000000000028</v>
      </c>
      <c r="Y155">
        <f t="shared" si="146"/>
        <v>2.2000000000000028</v>
      </c>
      <c r="Z155">
        <f t="shared" si="147"/>
        <v>1.2000000000000028</v>
      </c>
      <c r="AA155">
        <f t="shared" si="148"/>
        <v>0.20000000000000284</v>
      </c>
      <c r="AB155">
        <f t="shared" si="149"/>
        <v>0</v>
      </c>
      <c r="AC155">
        <f t="shared" si="150"/>
        <v>0</v>
      </c>
      <c r="AD155">
        <f t="shared" si="151"/>
        <v>0</v>
      </c>
      <c r="AE155">
        <f t="shared" si="152"/>
        <v>0</v>
      </c>
      <c r="AF155">
        <f t="shared" si="153"/>
        <v>0</v>
      </c>
      <c r="AG155">
        <f t="shared" si="154"/>
        <v>0</v>
      </c>
      <c r="AH155">
        <f t="shared" si="155"/>
        <v>0</v>
      </c>
      <c r="AI155">
        <f t="shared" si="156"/>
        <v>0</v>
      </c>
      <c r="AJ155">
        <f t="shared" si="157"/>
        <v>5.2000000000000028</v>
      </c>
      <c r="AK155">
        <f t="shared" si="158"/>
        <v>4.2000000000000028</v>
      </c>
      <c r="AL155">
        <f t="shared" si="159"/>
        <v>3.2000000000000028</v>
      </c>
      <c r="AM155">
        <f t="shared" si="160"/>
        <v>2.2000000000000028</v>
      </c>
      <c r="AN155">
        <f t="shared" si="161"/>
        <v>1.2000000000000028</v>
      </c>
      <c r="AO155">
        <f t="shared" si="162"/>
        <v>0.20000000000000284</v>
      </c>
      <c r="AP155">
        <f t="shared" si="163"/>
        <v>0</v>
      </c>
      <c r="AQ155">
        <f t="shared" si="164"/>
        <v>0</v>
      </c>
      <c r="AR155">
        <f t="shared" si="165"/>
        <v>0</v>
      </c>
      <c r="AS155">
        <f t="shared" si="166"/>
        <v>0</v>
      </c>
      <c r="AT155">
        <f t="shared" si="167"/>
        <v>0</v>
      </c>
      <c r="AU155">
        <f t="shared" si="168"/>
        <v>0</v>
      </c>
      <c r="AV155">
        <f t="shared" si="169"/>
        <v>0</v>
      </c>
      <c r="AW155">
        <f t="shared" si="170"/>
        <v>0</v>
      </c>
      <c r="AX155">
        <f t="shared" si="206"/>
        <v>6.2000000000000028</v>
      </c>
      <c r="AY155">
        <f t="shared" si="204"/>
        <v>6.2000000000000028</v>
      </c>
      <c r="AZ155">
        <f t="shared" si="171"/>
        <v>140.60800000000023</v>
      </c>
      <c r="BA155">
        <f t="shared" si="172"/>
        <v>74.08800000000015</v>
      </c>
      <c r="BB155">
        <f t="shared" si="173"/>
        <v>32.768000000000086</v>
      </c>
      <c r="BC155">
        <f t="shared" si="174"/>
        <v>10.648000000000041</v>
      </c>
      <c r="BD155">
        <f t="shared" si="175"/>
        <v>1.7280000000000122</v>
      </c>
      <c r="BE155">
        <f t="shared" si="176"/>
        <v>8.0000000000003419E-3</v>
      </c>
      <c r="BF155">
        <f t="shared" si="177"/>
        <v>0</v>
      </c>
      <c r="BG155">
        <f t="shared" si="178"/>
        <v>0</v>
      </c>
      <c r="BH155">
        <f t="shared" si="179"/>
        <v>0</v>
      </c>
      <c r="BI155">
        <f t="shared" si="180"/>
        <v>0</v>
      </c>
      <c r="BJ155">
        <f t="shared" si="181"/>
        <v>0</v>
      </c>
      <c r="BK155">
        <f t="shared" si="182"/>
        <v>0</v>
      </c>
      <c r="BL155">
        <f t="shared" si="200"/>
        <v>0</v>
      </c>
      <c r="BM155">
        <f t="shared" si="205"/>
        <v>6.2000000000000028</v>
      </c>
      <c r="BN155">
        <f t="shared" si="183"/>
        <v>140.60800000000023</v>
      </c>
      <c r="BO155">
        <f t="shared" si="184"/>
        <v>74.08800000000015</v>
      </c>
      <c r="BP155">
        <f t="shared" si="185"/>
        <v>32.768000000000086</v>
      </c>
      <c r="BQ155">
        <f t="shared" si="186"/>
        <v>10.648000000000041</v>
      </c>
      <c r="BR155">
        <f t="shared" si="187"/>
        <v>1.7280000000000122</v>
      </c>
      <c r="BS155">
        <f t="shared" si="188"/>
        <v>8.0000000000003419E-3</v>
      </c>
      <c r="BT155">
        <f t="shared" si="189"/>
        <v>0</v>
      </c>
      <c r="BU155">
        <f t="shared" si="190"/>
        <v>0</v>
      </c>
      <c r="BV155">
        <f t="shared" si="191"/>
        <v>0</v>
      </c>
      <c r="BW155">
        <f t="shared" si="192"/>
        <v>0</v>
      </c>
      <c r="BX155">
        <f t="shared" si="193"/>
        <v>0</v>
      </c>
      <c r="BY155">
        <f t="shared" si="194"/>
        <v>0</v>
      </c>
      <c r="BZ155">
        <f t="shared" si="195"/>
        <v>0</v>
      </c>
      <c r="CB155">
        <f t="shared" si="196"/>
        <v>6.2000000000000028</v>
      </c>
      <c r="CC155" s="3">
        <f t="array" ref="CC155">MMULT(AY155:BL155,CR$3:CR$16)</f>
        <v>1.2640677217066918</v>
      </c>
      <c r="CD155" s="3">
        <f t="shared" si="201"/>
        <v>1.2698919257983494</v>
      </c>
      <c r="CE155" s="3">
        <f t="array" ref="CE155">MMULT(V155:AI155,CX$4:CX$17)</f>
        <v>0.66989192579834955</v>
      </c>
      <c r="CF155">
        <f t="shared" si="202"/>
        <v>6.2000000000000028</v>
      </c>
      <c r="CG155" s="3">
        <f t="array" ref="CG155">MMULT(BM155:BZ155,CY$18:CY$31)</f>
        <v>-1.0372153800133177</v>
      </c>
      <c r="CH155" s="3">
        <f t="shared" si="203"/>
        <v>-1.0440506591491088</v>
      </c>
      <c r="CI155">
        <f t="array" ref="CI155">MMULT(AJ155:AW155,CX$18:CX$31)</f>
        <v>-1.5140506591491087</v>
      </c>
      <c r="CJ155">
        <f t="shared" si="207"/>
        <v>0.59417579590834224</v>
      </c>
      <c r="CK155">
        <f t="shared" si="208"/>
        <v>0.47683527913579105</v>
      </c>
      <c r="CL155">
        <f t="shared" si="209"/>
        <v>1.0710110750441333</v>
      </c>
    </row>
    <row r="156" spans="18:90" x14ac:dyDescent="0.2">
      <c r="R156">
        <f t="shared" si="197"/>
        <v>6.400000000000003</v>
      </c>
      <c r="S156">
        <f t="shared" si="198"/>
        <v>6.400000000000003</v>
      </c>
      <c r="T156">
        <f t="shared" si="199"/>
        <v>6.400000000000003</v>
      </c>
      <c r="U156" s="7">
        <f t="shared" si="142"/>
        <v>6.400000000000003</v>
      </c>
      <c r="V156">
        <f t="shared" ref="V156:V187" si="210">MAX(0,1+$R156-AJ$1)</f>
        <v>5.400000000000003</v>
      </c>
      <c r="W156">
        <f t="shared" ref="W156:W187" si="211">MAX(0,1+$R156-AK$1)</f>
        <v>4.400000000000003</v>
      </c>
      <c r="X156">
        <f t="shared" ref="X156:X187" si="212">MAX(0,1+$R156-AL$1)</f>
        <v>3.400000000000003</v>
      </c>
      <c r="Y156">
        <f t="shared" ref="Y156:Y187" si="213">MAX(0,1+$R156-AM$1)</f>
        <v>2.400000000000003</v>
      </c>
      <c r="Z156">
        <f t="shared" ref="Z156:Z187" si="214">MAX(0,1+$R156-AN$1)</f>
        <v>1.400000000000003</v>
      </c>
      <c r="AA156">
        <f t="shared" ref="AA156:AA187" si="215">MAX(0,1+$R156-AO$1)</f>
        <v>0.40000000000000302</v>
      </c>
      <c r="AB156">
        <f t="shared" ref="AB156:AB187" si="216">MAX(0,1+$R156-AP$1)</f>
        <v>0</v>
      </c>
      <c r="AC156">
        <f t="shared" ref="AC156:AC187" si="217">MAX(0,1+$R156-AQ$1)</f>
        <v>0</v>
      </c>
      <c r="AD156">
        <f t="shared" ref="AD156:AD187" si="218">MAX(0,1+$R156-AR$1)</f>
        <v>0</v>
      </c>
      <c r="AE156">
        <f t="shared" ref="AE156:AE187" si="219">MAX(0,1+$R156-AS$1)</f>
        <v>0</v>
      </c>
      <c r="AF156">
        <f t="shared" ref="AF156:AF187" si="220">MAX(0,1+$R156-AT$1)</f>
        <v>0</v>
      </c>
      <c r="AG156">
        <f t="shared" ref="AG156:AG187" si="221">MAX(0,1+$R156-AU$1)</f>
        <v>0</v>
      </c>
      <c r="AH156">
        <f t="shared" ref="AH156:AH187" si="222">MAX(0,1+$R156-AV$1)</f>
        <v>0</v>
      </c>
      <c r="AI156">
        <f t="shared" ref="AI156:AI187" si="223">MAX(0,1+$R156-AW$1)</f>
        <v>0</v>
      </c>
      <c r="AJ156">
        <f t="shared" ref="AJ156:AJ187" si="224">MAX(0,1+$S156-AX$1)</f>
        <v>5.400000000000003</v>
      </c>
      <c r="AK156">
        <f t="shared" ref="AK156:AK187" si="225">MAX(0,1+$S156-AY$1)</f>
        <v>4.400000000000003</v>
      </c>
      <c r="AL156">
        <f t="shared" ref="AL156:AL187" si="226">MAX(0,1+$S156-AZ$1)</f>
        <v>3.400000000000003</v>
      </c>
      <c r="AM156">
        <f t="shared" ref="AM156:AM187" si="227">MAX(0,1+$S156-BA$1)</f>
        <v>2.400000000000003</v>
      </c>
      <c r="AN156">
        <f t="shared" ref="AN156:AN187" si="228">MAX(0,1+$S156-BB$1)</f>
        <v>1.400000000000003</v>
      </c>
      <c r="AO156">
        <f t="shared" ref="AO156:AO187" si="229">MAX(0,1+$S156-BC$1)</f>
        <v>0.40000000000000302</v>
      </c>
      <c r="AP156">
        <f t="shared" ref="AP156:AP187" si="230">MAX(0,1+$S156-BD$1)</f>
        <v>0</v>
      </c>
      <c r="AQ156">
        <f t="shared" ref="AQ156:AQ187" si="231">MAX(0,1+$S156-BE$1)</f>
        <v>0</v>
      </c>
      <c r="AR156">
        <f t="shared" ref="AR156:AR187" si="232">MAX(0,1+$S156-BF$1)</f>
        <v>0</v>
      </c>
      <c r="AS156">
        <f t="shared" ref="AS156:AS187" si="233">MAX(0,1+$S156-BG$1)</f>
        <v>0</v>
      </c>
      <c r="AT156">
        <f t="shared" ref="AT156:AT187" si="234">MAX(0,1+$S156-BH$1)</f>
        <v>0</v>
      </c>
      <c r="AU156">
        <f t="shared" ref="AU156:AU187" si="235">MAX(0,1+$S156-BI$1)</f>
        <v>0</v>
      </c>
      <c r="AV156">
        <f t="shared" ref="AV156:AV187" si="236">MAX(0,1+$S156-BJ$1)</f>
        <v>0</v>
      </c>
      <c r="AW156">
        <f t="shared" ref="AW156:AW187" si="237">MAX(0,1+$S156-BK$1)</f>
        <v>0</v>
      </c>
      <c r="AX156">
        <f t="shared" si="206"/>
        <v>6.400000000000003</v>
      </c>
      <c r="AY156">
        <f t="shared" si="204"/>
        <v>6.400000000000003</v>
      </c>
      <c r="AZ156">
        <f t="shared" ref="AZ156:AZ187" si="238">MAX(0,2+$AX156-BN$1)^3</f>
        <v>157.46400000000017</v>
      </c>
      <c r="BA156">
        <f t="shared" ref="BA156:BA187" si="239">MAX(0,2+$AX156-BO$1)^3</f>
        <v>85.184000000000111</v>
      </c>
      <c r="BB156">
        <f t="shared" ref="BB156:BB187" si="240">MAX(0,2+$AX156-BP$1)^3</f>
        <v>39.304000000000073</v>
      </c>
      <c r="BC156">
        <f t="shared" ref="BC156:BC187" si="241">MAX(0,2+$AX156-BQ$1)^3</f>
        <v>13.824000000000037</v>
      </c>
      <c r="BD156">
        <f t="shared" ref="BD156:BD187" si="242">MAX(0,2+$AX156-BR$1)^3</f>
        <v>2.7440000000000127</v>
      </c>
      <c r="BE156">
        <f t="shared" ref="BE156:BE187" si="243">MAX(0,2+$AX156-BS$1)^3</f>
        <v>6.4000000000001014E-2</v>
      </c>
      <c r="BF156">
        <f t="shared" ref="BF156:BF187" si="244">MAX(0,2+$AX156-BT$1)^3</f>
        <v>0</v>
      </c>
      <c r="BG156">
        <f t="shared" ref="BG156:BG187" si="245">MAX(0,2+$AX156-BU$1)^3</f>
        <v>0</v>
      </c>
      <c r="BH156">
        <f t="shared" ref="BH156:BH187" si="246">MAX(0,2+$AX156-BV$1)^3</f>
        <v>0</v>
      </c>
      <c r="BI156">
        <f t="shared" ref="BI156:BI187" si="247">MAX(0,2+$AX156-BW$1)^3</f>
        <v>0</v>
      </c>
      <c r="BJ156">
        <f t="shared" ref="BJ156:BJ187" si="248">MAX(0,2+$AX156-BX$1)^3</f>
        <v>0</v>
      </c>
      <c r="BK156">
        <f t="shared" ref="BK156:BK187" si="249">MAX(0,2+$AX156-BY$1)^3</f>
        <v>0</v>
      </c>
      <c r="BL156">
        <f t="shared" ref="BL156:BL187" si="250">MAX(0,2+$AX156-BZ$1)^3</f>
        <v>0</v>
      </c>
      <c r="BM156">
        <f t="shared" si="205"/>
        <v>6.400000000000003</v>
      </c>
      <c r="BN156">
        <f t="shared" ref="BN156:BN187" si="251">MAX(0,2+$AX156-CB$1)^3</f>
        <v>157.46400000000017</v>
      </c>
      <c r="BO156">
        <f t="shared" ref="BO156:BO187" si="252">MAX(0,2+$AX156-CC$1)^3</f>
        <v>85.184000000000111</v>
      </c>
      <c r="BP156">
        <f t="shared" ref="BP156:BP187" si="253">MAX(0,2+$AX156-CD$1)^3</f>
        <v>39.304000000000073</v>
      </c>
      <c r="BQ156">
        <f t="shared" ref="BQ156:BQ187" si="254">MAX(0,2+$AX156-CE$1)^3</f>
        <v>13.824000000000037</v>
      </c>
      <c r="BR156">
        <f t="shared" ref="BR156:BR187" si="255">MAX(0,2+$AX156-CF$1)^3</f>
        <v>2.7440000000000127</v>
      </c>
      <c r="BS156">
        <f t="shared" ref="BS156:BS187" si="256">MAX(0,2+$AX156-CG$1)^3</f>
        <v>6.4000000000001014E-2</v>
      </c>
      <c r="BT156">
        <f t="shared" ref="BT156:BT187" si="257">MAX(0,2+$AX156-CH$1)^3</f>
        <v>0</v>
      </c>
      <c r="BU156">
        <f t="shared" ref="BU156:BU187" si="258">MAX(0,2+$AX156-CI$1)^3</f>
        <v>0</v>
      </c>
      <c r="BV156">
        <f t="shared" ref="BV156:BV187" si="259">MAX(0,2+$AX156-CJ$1)^3</f>
        <v>0</v>
      </c>
      <c r="BW156">
        <f t="shared" ref="BW156:BW187" si="260">MAX(0,2+$AX156-CK$1)^3</f>
        <v>0</v>
      </c>
      <c r="BX156">
        <f t="shared" ref="BX156:BX187" si="261">MAX(0,2+$AX156-CL$1)^3</f>
        <v>0</v>
      </c>
      <c r="BY156">
        <f t="shared" ref="BY156:BY187" si="262">MAX(0,2+$AX156-CM$1)^3</f>
        <v>0</v>
      </c>
      <c r="BZ156">
        <f t="shared" ref="BZ156:BZ187" si="263">MAX(0,2+$AX156-CN$1)^3</f>
        <v>0</v>
      </c>
      <c r="CB156">
        <f t="shared" ref="CB156:CB187" si="264">AX156</f>
        <v>6.400000000000003</v>
      </c>
      <c r="CC156" s="3">
        <f t="array" ref="CC156">MMULT(AY156:BL156,CR$3:CR$16)</f>
        <v>1.3310797024919339</v>
      </c>
      <c r="CD156" s="3">
        <f t="shared" si="201"/>
        <v>1.3442665956885822</v>
      </c>
      <c r="CE156" s="3">
        <f t="array" ref="CE156">MMULT(V156:AI156,CX$4:CX$17)</f>
        <v>0.74426659568858222</v>
      </c>
      <c r="CF156">
        <f t="shared" si="202"/>
        <v>6.400000000000003</v>
      </c>
      <c r="CG156" s="3">
        <f t="array" ref="CG156">MMULT(BM156:BZ156,CY$18:CY$31)</f>
        <v>-1.1015476841424685</v>
      </c>
      <c r="CH156" s="3">
        <f t="shared" si="203"/>
        <v>-1.1143115889538813</v>
      </c>
      <c r="CI156">
        <f t="array" ref="CI156">MMULT(AJ156:AW156,CX$18:CX$31)</f>
        <v>-1.5843115889538812</v>
      </c>
      <c r="CJ156">
        <f t="shared" si="207"/>
        <v>0.58681310680335164</v>
      </c>
      <c r="CK156">
        <f t="shared" si="208"/>
        <v>0.48276390481141274</v>
      </c>
      <c r="CL156">
        <f t="shared" si="209"/>
        <v>1.0695770116147645</v>
      </c>
    </row>
    <row r="157" spans="18:90" x14ac:dyDescent="0.2">
      <c r="R157">
        <f t="shared" si="197"/>
        <v>6.6000000000000032</v>
      </c>
      <c r="S157">
        <f t="shared" si="198"/>
        <v>6.6000000000000032</v>
      </c>
      <c r="T157">
        <f t="shared" si="199"/>
        <v>6.6000000000000032</v>
      </c>
      <c r="U157" s="7">
        <f t="shared" si="142"/>
        <v>6.6000000000000032</v>
      </c>
      <c r="V157">
        <f t="shared" si="210"/>
        <v>5.6000000000000032</v>
      </c>
      <c r="W157">
        <f t="shared" si="211"/>
        <v>4.6000000000000032</v>
      </c>
      <c r="X157">
        <f t="shared" si="212"/>
        <v>3.6000000000000032</v>
      </c>
      <c r="Y157">
        <f t="shared" si="213"/>
        <v>2.6000000000000032</v>
      </c>
      <c r="Z157">
        <f t="shared" si="214"/>
        <v>1.6000000000000032</v>
      </c>
      <c r="AA157">
        <f t="shared" si="215"/>
        <v>0.6000000000000032</v>
      </c>
      <c r="AB157">
        <f t="shared" si="216"/>
        <v>0</v>
      </c>
      <c r="AC157">
        <f t="shared" si="217"/>
        <v>0</v>
      </c>
      <c r="AD157">
        <f t="shared" si="218"/>
        <v>0</v>
      </c>
      <c r="AE157">
        <f t="shared" si="219"/>
        <v>0</v>
      </c>
      <c r="AF157">
        <f t="shared" si="220"/>
        <v>0</v>
      </c>
      <c r="AG157">
        <f t="shared" si="221"/>
        <v>0</v>
      </c>
      <c r="AH157">
        <f t="shared" si="222"/>
        <v>0</v>
      </c>
      <c r="AI157">
        <f t="shared" si="223"/>
        <v>0</v>
      </c>
      <c r="AJ157">
        <f t="shared" si="224"/>
        <v>5.6000000000000032</v>
      </c>
      <c r="AK157">
        <f t="shared" si="225"/>
        <v>4.6000000000000032</v>
      </c>
      <c r="AL157">
        <f t="shared" si="226"/>
        <v>3.6000000000000032</v>
      </c>
      <c r="AM157">
        <f t="shared" si="227"/>
        <v>2.6000000000000032</v>
      </c>
      <c r="AN157">
        <f t="shared" si="228"/>
        <v>1.6000000000000032</v>
      </c>
      <c r="AO157">
        <f t="shared" si="229"/>
        <v>0.6000000000000032</v>
      </c>
      <c r="AP157">
        <f t="shared" si="230"/>
        <v>0</v>
      </c>
      <c r="AQ157">
        <f t="shared" si="231"/>
        <v>0</v>
      </c>
      <c r="AR157">
        <f t="shared" si="232"/>
        <v>0</v>
      </c>
      <c r="AS157">
        <f t="shared" si="233"/>
        <v>0</v>
      </c>
      <c r="AT157">
        <f t="shared" si="234"/>
        <v>0</v>
      </c>
      <c r="AU157">
        <f t="shared" si="235"/>
        <v>0</v>
      </c>
      <c r="AV157">
        <f t="shared" si="236"/>
        <v>0</v>
      </c>
      <c r="AW157">
        <f t="shared" si="237"/>
        <v>0</v>
      </c>
      <c r="AX157">
        <f t="shared" si="206"/>
        <v>6.6000000000000032</v>
      </c>
      <c r="AY157">
        <f t="shared" si="204"/>
        <v>6.6000000000000032</v>
      </c>
      <c r="AZ157">
        <f t="shared" si="238"/>
        <v>175.6160000000003</v>
      </c>
      <c r="BA157">
        <f t="shared" si="239"/>
        <v>97.336000000000197</v>
      </c>
      <c r="BB157">
        <f t="shared" si="240"/>
        <v>46.65600000000012</v>
      </c>
      <c r="BC157">
        <f t="shared" si="241"/>
        <v>17.576000000000064</v>
      </c>
      <c r="BD157">
        <f t="shared" si="242"/>
        <v>4.096000000000025</v>
      </c>
      <c r="BE157">
        <f t="shared" si="243"/>
        <v>0.21600000000000344</v>
      </c>
      <c r="BF157">
        <f t="shared" si="244"/>
        <v>0</v>
      </c>
      <c r="BG157">
        <f t="shared" si="245"/>
        <v>0</v>
      </c>
      <c r="BH157">
        <f t="shared" si="246"/>
        <v>0</v>
      </c>
      <c r="BI157">
        <f t="shared" si="247"/>
        <v>0</v>
      </c>
      <c r="BJ157">
        <f t="shared" si="248"/>
        <v>0</v>
      </c>
      <c r="BK157">
        <f t="shared" si="249"/>
        <v>0</v>
      </c>
      <c r="BL157">
        <f t="shared" si="250"/>
        <v>0</v>
      </c>
      <c r="BM157">
        <f t="shared" si="205"/>
        <v>6.6000000000000032</v>
      </c>
      <c r="BN157">
        <f t="shared" si="251"/>
        <v>175.6160000000003</v>
      </c>
      <c r="BO157">
        <f t="shared" si="252"/>
        <v>97.336000000000197</v>
      </c>
      <c r="BP157">
        <f t="shared" si="253"/>
        <v>46.65600000000012</v>
      </c>
      <c r="BQ157">
        <f t="shared" si="254"/>
        <v>17.576000000000064</v>
      </c>
      <c r="BR157">
        <f t="shared" si="255"/>
        <v>4.096000000000025</v>
      </c>
      <c r="BS157">
        <f t="shared" si="256"/>
        <v>0.21600000000000344</v>
      </c>
      <c r="BT157">
        <f t="shared" si="257"/>
        <v>0</v>
      </c>
      <c r="BU157">
        <f t="shared" si="258"/>
        <v>0</v>
      </c>
      <c r="BV157">
        <f t="shared" si="259"/>
        <v>0</v>
      </c>
      <c r="BW157">
        <f t="shared" si="260"/>
        <v>0</v>
      </c>
      <c r="BX157">
        <f t="shared" si="261"/>
        <v>0</v>
      </c>
      <c r="BY157">
        <f t="shared" si="262"/>
        <v>0</v>
      </c>
      <c r="BZ157">
        <f t="shared" si="263"/>
        <v>0</v>
      </c>
      <c r="CB157">
        <f t="shared" si="264"/>
        <v>6.6000000000000032</v>
      </c>
      <c r="CC157" s="3">
        <f t="array" ref="CC157">MMULT(AY157:BL157,CR$3:CR$16)</f>
        <v>1.3980977590194681</v>
      </c>
      <c r="CD157" s="3">
        <f t="shared" si="201"/>
        <v>1.4186412655788148</v>
      </c>
      <c r="CE157" s="3">
        <f t="array" ref="CE157">MMULT(V157:AI157,CX$4:CX$17)</f>
        <v>0.81864126557881478</v>
      </c>
      <c r="CF157">
        <f t="shared" si="202"/>
        <v>6.6000000000000032</v>
      </c>
      <c r="CG157" s="3">
        <f t="array" ref="CG157">MMULT(BM157:BZ157,CY$18:CY$31)</f>
        <v>-1.1643293445326133</v>
      </c>
      <c r="CH157" s="3">
        <f t="shared" si="203"/>
        <v>-1.184572518758654</v>
      </c>
      <c r="CI157">
        <f t="array" ref="CI157">MMULT(AJ157:AW157,CX$18:CX$31)</f>
        <v>-1.654572518758654</v>
      </c>
      <c r="CJ157">
        <f t="shared" si="207"/>
        <v>0.57945649344065331</v>
      </c>
      <c r="CK157">
        <f t="shared" si="208"/>
        <v>0.49024317422604069</v>
      </c>
      <c r="CL157">
        <f t="shared" si="209"/>
        <v>1.0696996676666939</v>
      </c>
    </row>
    <row r="158" spans="18:90" x14ac:dyDescent="0.2">
      <c r="R158">
        <f t="shared" si="197"/>
        <v>6.8000000000000034</v>
      </c>
      <c r="S158">
        <f t="shared" si="198"/>
        <v>6.8000000000000034</v>
      </c>
      <c r="T158">
        <f t="shared" si="199"/>
        <v>6.8000000000000034</v>
      </c>
      <c r="U158" s="7">
        <f t="shared" si="142"/>
        <v>6.8000000000000034</v>
      </c>
      <c r="V158">
        <f t="shared" si="210"/>
        <v>5.8000000000000034</v>
      </c>
      <c r="W158">
        <f t="shared" si="211"/>
        <v>4.8000000000000034</v>
      </c>
      <c r="X158">
        <f t="shared" si="212"/>
        <v>3.8000000000000034</v>
      </c>
      <c r="Y158">
        <f t="shared" si="213"/>
        <v>2.8000000000000034</v>
      </c>
      <c r="Z158">
        <f t="shared" si="214"/>
        <v>1.8000000000000034</v>
      </c>
      <c r="AA158">
        <f t="shared" si="215"/>
        <v>0.80000000000000338</v>
      </c>
      <c r="AB158">
        <f t="shared" si="216"/>
        <v>0</v>
      </c>
      <c r="AC158">
        <f t="shared" si="217"/>
        <v>0</v>
      </c>
      <c r="AD158">
        <f t="shared" si="218"/>
        <v>0</v>
      </c>
      <c r="AE158">
        <f t="shared" si="219"/>
        <v>0</v>
      </c>
      <c r="AF158">
        <f t="shared" si="220"/>
        <v>0</v>
      </c>
      <c r="AG158">
        <f t="shared" si="221"/>
        <v>0</v>
      </c>
      <c r="AH158">
        <f t="shared" si="222"/>
        <v>0</v>
      </c>
      <c r="AI158">
        <f t="shared" si="223"/>
        <v>0</v>
      </c>
      <c r="AJ158">
        <f t="shared" si="224"/>
        <v>5.8000000000000034</v>
      </c>
      <c r="AK158">
        <f t="shared" si="225"/>
        <v>4.8000000000000034</v>
      </c>
      <c r="AL158">
        <f t="shared" si="226"/>
        <v>3.8000000000000034</v>
      </c>
      <c r="AM158">
        <f t="shared" si="227"/>
        <v>2.8000000000000034</v>
      </c>
      <c r="AN158">
        <f t="shared" si="228"/>
        <v>1.8000000000000034</v>
      </c>
      <c r="AO158">
        <f t="shared" si="229"/>
        <v>0.80000000000000338</v>
      </c>
      <c r="AP158">
        <f t="shared" si="230"/>
        <v>0</v>
      </c>
      <c r="AQ158">
        <f t="shared" si="231"/>
        <v>0</v>
      </c>
      <c r="AR158">
        <f t="shared" si="232"/>
        <v>0</v>
      </c>
      <c r="AS158">
        <f t="shared" si="233"/>
        <v>0</v>
      </c>
      <c r="AT158">
        <f t="shared" si="234"/>
        <v>0</v>
      </c>
      <c r="AU158">
        <f t="shared" si="235"/>
        <v>0</v>
      </c>
      <c r="AV158">
        <f t="shared" si="236"/>
        <v>0</v>
      </c>
      <c r="AW158">
        <f t="shared" si="237"/>
        <v>0</v>
      </c>
      <c r="AX158">
        <f t="shared" si="206"/>
        <v>6.8000000000000034</v>
      </c>
      <c r="AY158">
        <f t="shared" si="204"/>
        <v>6.8000000000000034</v>
      </c>
      <c r="AZ158">
        <f t="shared" si="238"/>
        <v>195.11200000000042</v>
      </c>
      <c r="BA158">
        <f t="shared" si="239"/>
        <v>110.5920000000003</v>
      </c>
      <c r="BB158">
        <f t="shared" si="240"/>
        <v>54.872000000000185</v>
      </c>
      <c r="BC158">
        <f t="shared" si="241"/>
        <v>21.952000000000101</v>
      </c>
      <c r="BD158">
        <f t="shared" si="242"/>
        <v>5.8320000000000416</v>
      </c>
      <c r="BE158">
        <f t="shared" si="243"/>
        <v>0.51200000000000812</v>
      </c>
      <c r="BF158">
        <f t="shared" si="244"/>
        <v>0</v>
      </c>
      <c r="BG158">
        <f t="shared" si="245"/>
        <v>0</v>
      </c>
      <c r="BH158">
        <f t="shared" si="246"/>
        <v>0</v>
      </c>
      <c r="BI158">
        <f t="shared" si="247"/>
        <v>0</v>
      </c>
      <c r="BJ158">
        <f t="shared" si="248"/>
        <v>0</v>
      </c>
      <c r="BK158">
        <f t="shared" si="249"/>
        <v>0</v>
      </c>
      <c r="BL158">
        <f t="shared" si="250"/>
        <v>0</v>
      </c>
      <c r="BM158">
        <f t="shared" si="205"/>
        <v>6.8000000000000034</v>
      </c>
      <c r="BN158">
        <f t="shared" si="251"/>
        <v>195.11200000000042</v>
      </c>
      <c r="BO158">
        <f t="shared" si="252"/>
        <v>110.5920000000003</v>
      </c>
      <c r="BP158">
        <f t="shared" si="253"/>
        <v>54.872000000000185</v>
      </c>
      <c r="BQ158">
        <f t="shared" si="254"/>
        <v>21.952000000000101</v>
      </c>
      <c r="BR158">
        <f t="shared" si="255"/>
        <v>5.8320000000000416</v>
      </c>
      <c r="BS158">
        <f t="shared" si="256"/>
        <v>0.51200000000000812</v>
      </c>
      <c r="BT158">
        <f t="shared" si="257"/>
        <v>0</v>
      </c>
      <c r="BU158">
        <f t="shared" si="258"/>
        <v>0</v>
      </c>
      <c r="BV158">
        <f t="shared" si="259"/>
        <v>0</v>
      </c>
      <c r="BW158">
        <f t="shared" si="260"/>
        <v>0</v>
      </c>
      <c r="BX158">
        <f t="shared" si="261"/>
        <v>0</v>
      </c>
      <c r="BY158">
        <f t="shared" si="262"/>
        <v>0</v>
      </c>
      <c r="BZ158">
        <f t="shared" si="263"/>
        <v>0</v>
      </c>
      <c r="CB158">
        <f t="shared" si="264"/>
        <v>6.8000000000000034</v>
      </c>
      <c r="CC158" s="3">
        <f t="array" ref="CC158">MMULT(AY158:BL158,CR$3:CR$16)</f>
        <v>1.4678814702173149</v>
      </c>
      <c r="CD158" s="3">
        <f t="shared" si="201"/>
        <v>1.493015935469048</v>
      </c>
      <c r="CE158" s="3">
        <f t="array" ref="CE158">MMULT(V158:AI158,CX$4:CX$17)</f>
        <v>0.89301593546904801</v>
      </c>
      <c r="CF158">
        <f t="shared" si="202"/>
        <v>6.8000000000000034</v>
      </c>
      <c r="CG158" s="3">
        <f t="array" ref="CG158">MMULT(BM158:BZ158,CY$18:CY$31)</f>
        <v>-1.2252601335285802</v>
      </c>
      <c r="CH158" s="3">
        <f t="shared" si="203"/>
        <v>-1.2548334485634267</v>
      </c>
      <c r="CI158">
        <f t="array" ref="CI158">MMULT(AJ158:AW158,CX$18:CX$31)</f>
        <v>-1.7248334485634267</v>
      </c>
      <c r="CJ158">
        <f t="shared" si="207"/>
        <v>0.57486553474826685</v>
      </c>
      <c r="CK158">
        <f t="shared" si="208"/>
        <v>0.49957331503484648</v>
      </c>
      <c r="CL158">
        <f t="shared" si="209"/>
        <v>1.0744388497831134</v>
      </c>
    </row>
    <row r="159" spans="18:90" x14ac:dyDescent="0.2">
      <c r="R159">
        <f t="shared" si="197"/>
        <v>7.0000000000000036</v>
      </c>
      <c r="S159">
        <f t="shared" si="198"/>
        <v>7.0000000000000036</v>
      </c>
      <c r="T159">
        <f t="shared" si="199"/>
        <v>7.0000000000000036</v>
      </c>
      <c r="U159" s="7">
        <f t="shared" si="142"/>
        <v>7.0000000000000036</v>
      </c>
      <c r="V159">
        <f t="shared" si="210"/>
        <v>6.0000000000000036</v>
      </c>
      <c r="W159">
        <f t="shared" si="211"/>
        <v>5.0000000000000036</v>
      </c>
      <c r="X159">
        <f t="shared" si="212"/>
        <v>4.0000000000000036</v>
      </c>
      <c r="Y159">
        <f t="shared" si="213"/>
        <v>3.0000000000000036</v>
      </c>
      <c r="Z159">
        <f t="shared" si="214"/>
        <v>2.0000000000000036</v>
      </c>
      <c r="AA159">
        <f t="shared" si="215"/>
        <v>1.0000000000000036</v>
      </c>
      <c r="AB159">
        <f t="shared" si="216"/>
        <v>3.5527136788005009E-15</v>
      </c>
      <c r="AC159">
        <f t="shared" si="217"/>
        <v>0</v>
      </c>
      <c r="AD159">
        <f t="shared" si="218"/>
        <v>0</v>
      </c>
      <c r="AE159">
        <f t="shared" si="219"/>
        <v>0</v>
      </c>
      <c r="AF159">
        <f t="shared" si="220"/>
        <v>0</v>
      </c>
      <c r="AG159">
        <f t="shared" si="221"/>
        <v>0</v>
      </c>
      <c r="AH159">
        <f t="shared" si="222"/>
        <v>0</v>
      </c>
      <c r="AI159">
        <f t="shared" si="223"/>
        <v>0</v>
      </c>
      <c r="AJ159">
        <f t="shared" si="224"/>
        <v>6.0000000000000036</v>
      </c>
      <c r="AK159">
        <f t="shared" si="225"/>
        <v>5.0000000000000036</v>
      </c>
      <c r="AL159">
        <f t="shared" si="226"/>
        <v>4.0000000000000036</v>
      </c>
      <c r="AM159">
        <f t="shared" si="227"/>
        <v>3.0000000000000036</v>
      </c>
      <c r="AN159">
        <f t="shared" si="228"/>
        <v>2.0000000000000036</v>
      </c>
      <c r="AO159">
        <f t="shared" si="229"/>
        <v>1.0000000000000036</v>
      </c>
      <c r="AP159">
        <f t="shared" si="230"/>
        <v>3.5527136788005009E-15</v>
      </c>
      <c r="AQ159">
        <f t="shared" si="231"/>
        <v>0</v>
      </c>
      <c r="AR159">
        <f t="shared" si="232"/>
        <v>0</v>
      </c>
      <c r="AS159">
        <f t="shared" si="233"/>
        <v>0</v>
      </c>
      <c r="AT159">
        <f t="shared" si="234"/>
        <v>0</v>
      </c>
      <c r="AU159">
        <f t="shared" si="235"/>
        <v>0</v>
      </c>
      <c r="AV159">
        <f t="shared" si="236"/>
        <v>0</v>
      </c>
      <c r="AW159">
        <f t="shared" si="237"/>
        <v>0</v>
      </c>
      <c r="AX159">
        <f t="shared" si="206"/>
        <v>7.0000000000000036</v>
      </c>
      <c r="AY159">
        <f t="shared" si="204"/>
        <v>7.0000000000000036</v>
      </c>
      <c r="AZ159">
        <f t="shared" si="238"/>
        <v>216.0000000000004</v>
      </c>
      <c r="BA159">
        <f t="shared" si="239"/>
        <v>125.00000000000027</v>
      </c>
      <c r="BB159">
        <f t="shared" si="240"/>
        <v>64.000000000000171</v>
      </c>
      <c r="BC159">
        <f t="shared" si="241"/>
        <v>27.000000000000096</v>
      </c>
      <c r="BD159">
        <f t="shared" si="242"/>
        <v>8.0000000000000426</v>
      </c>
      <c r="BE159">
        <f t="shared" si="243"/>
        <v>1.0000000000000107</v>
      </c>
      <c r="BF159">
        <f t="shared" si="244"/>
        <v>4.4841550858394146E-44</v>
      </c>
      <c r="BG159">
        <f t="shared" si="245"/>
        <v>0</v>
      </c>
      <c r="BH159">
        <f t="shared" si="246"/>
        <v>0</v>
      </c>
      <c r="BI159">
        <f t="shared" si="247"/>
        <v>0</v>
      </c>
      <c r="BJ159">
        <f t="shared" si="248"/>
        <v>0</v>
      </c>
      <c r="BK159">
        <f t="shared" si="249"/>
        <v>0</v>
      </c>
      <c r="BL159">
        <f t="shared" si="250"/>
        <v>0</v>
      </c>
      <c r="BM159">
        <f t="shared" si="205"/>
        <v>7.0000000000000036</v>
      </c>
      <c r="BN159">
        <f t="shared" si="251"/>
        <v>216.0000000000004</v>
      </c>
      <c r="BO159">
        <f t="shared" si="252"/>
        <v>125.00000000000027</v>
      </c>
      <c r="BP159">
        <f t="shared" si="253"/>
        <v>64.000000000000171</v>
      </c>
      <c r="BQ159">
        <f t="shared" si="254"/>
        <v>27.000000000000096</v>
      </c>
      <c r="BR159">
        <f t="shared" si="255"/>
        <v>8.0000000000000426</v>
      </c>
      <c r="BS159">
        <f t="shared" si="256"/>
        <v>1.0000000000000107</v>
      </c>
      <c r="BT159">
        <f t="shared" si="257"/>
        <v>4.4841550858394146E-44</v>
      </c>
      <c r="BU159">
        <f t="shared" si="258"/>
        <v>0</v>
      </c>
      <c r="BV159">
        <f t="shared" si="259"/>
        <v>0</v>
      </c>
      <c r="BW159">
        <f t="shared" si="260"/>
        <v>0</v>
      </c>
      <c r="BX159">
        <f t="shared" si="261"/>
        <v>0</v>
      </c>
      <c r="BY159">
        <f t="shared" si="262"/>
        <v>0</v>
      </c>
      <c r="BZ159">
        <f t="shared" si="263"/>
        <v>0</v>
      </c>
      <c r="CB159">
        <f t="shared" si="264"/>
        <v>7.0000000000000036</v>
      </c>
      <c r="CC159" s="3">
        <f t="array" ref="CC159">MMULT(AY159:BL159,CR$3:CR$16)</f>
        <v>1.5431904150134881</v>
      </c>
      <c r="CD159" s="3">
        <f t="shared" si="201"/>
        <v>1.5673906053592805</v>
      </c>
      <c r="CE159" s="3">
        <f t="array" ref="CE159">MMULT(V159:AI159,CX$4:CX$17)</f>
        <v>0.96739060535928045</v>
      </c>
      <c r="CF159">
        <f t="shared" si="202"/>
        <v>7.0000000000000036</v>
      </c>
      <c r="CG159" s="3">
        <f t="array" ref="CG159">MMULT(BM159:BZ159,CY$18:CY$31)</f>
        <v>-1.2840398234751873</v>
      </c>
      <c r="CH159" s="3">
        <f t="shared" si="203"/>
        <v>-1.3250943783681992</v>
      </c>
      <c r="CI159">
        <f t="array" ref="CI159">MMULT(AJ159:AW159,CX$18:CX$31)</f>
        <v>-1.7950943783681992</v>
      </c>
      <c r="CJ159">
        <f t="shared" si="207"/>
        <v>0.57579980965420763</v>
      </c>
      <c r="CK159">
        <f t="shared" si="208"/>
        <v>0.51105455489301188</v>
      </c>
      <c r="CL159">
        <f t="shared" si="209"/>
        <v>1.0868543645472195</v>
      </c>
    </row>
    <row r="160" spans="18:90" x14ac:dyDescent="0.2">
      <c r="R160">
        <f t="shared" si="197"/>
        <v>7.2000000000000037</v>
      </c>
      <c r="S160">
        <f t="shared" si="198"/>
        <v>7.2000000000000037</v>
      </c>
      <c r="T160">
        <f t="shared" si="199"/>
        <v>7.2000000000000037</v>
      </c>
      <c r="U160" s="7">
        <f t="shared" si="142"/>
        <v>7.2000000000000037</v>
      </c>
      <c r="V160">
        <f t="shared" si="210"/>
        <v>6.2000000000000028</v>
      </c>
      <c r="W160">
        <f t="shared" si="211"/>
        <v>5.2000000000000028</v>
      </c>
      <c r="X160">
        <f t="shared" si="212"/>
        <v>4.2000000000000028</v>
      </c>
      <c r="Y160">
        <f t="shared" si="213"/>
        <v>3.2000000000000028</v>
      </c>
      <c r="Z160">
        <f t="shared" si="214"/>
        <v>2.2000000000000028</v>
      </c>
      <c r="AA160">
        <f t="shared" si="215"/>
        <v>1.2000000000000028</v>
      </c>
      <c r="AB160">
        <f t="shared" si="216"/>
        <v>0.20000000000000284</v>
      </c>
      <c r="AC160">
        <f t="shared" si="217"/>
        <v>0</v>
      </c>
      <c r="AD160">
        <f t="shared" si="218"/>
        <v>0</v>
      </c>
      <c r="AE160">
        <f t="shared" si="219"/>
        <v>0</v>
      </c>
      <c r="AF160">
        <f t="shared" si="220"/>
        <v>0</v>
      </c>
      <c r="AG160">
        <f t="shared" si="221"/>
        <v>0</v>
      </c>
      <c r="AH160">
        <f t="shared" si="222"/>
        <v>0</v>
      </c>
      <c r="AI160">
        <f t="shared" si="223"/>
        <v>0</v>
      </c>
      <c r="AJ160">
        <f t="shared" si="224"/>
        <v>6.2000000000000028</v>
      </c>
      <c r="AK160">
        <f t="shared" si="225"/>
        <v>5.2000000000000028</v>
      </c>
      <c r="AL160">
        <f t="shared" si="226"/>
        <v>4.2000000000000028</v>
      </c>
      <c r="AM160">
        <f t="shared" si="227"/>
        <v>3.2000000000000028</v>
      </c>
      <c r="AN160">
        <f t="shared" si="228"/>
        <v>2.2000000000000028</v>
      </c>
      <c r="AO160">
        <f t="shared" si="229"/>
        <v>1.2000000000000028</v>
      </c>
      <c r="AP160">
        <f t="shared" si="230"/>
        <v>0.20000000000000284</v>
      </c>
      <c r="AQ160">
        <f t="shared" si="231"/>
        <v>0</v>
      </c>
      <c r="AR160">
        <f t="shared" si="232"/>
        <v>0</v>
      </c>
      <c r="AS160">
        <f t="shared" si="233"/>
        <v>0</v>
      </c>
      <c r="AT160">
        <f t="shared" si="234"/>
        <v>0</v>
      </c>
      <c r="AU160">
        <f t="shared" si="235"/>
        <v>0</v>
      </c>
      <c r="AV160">
        <f t="shared" si="236"/>
        <v>0</v>
      </c>
      <c r="AW160">
        <f t="shared" si="237"/>
        <v>0</v>
      </c>
      <c r="AX160">
        <f t="shared" si="206"/>
        <v>7.2000000000000037</v>
      </c>
      <c r="AY160">
        <f t="shared" si="204"/>
        <v>7.2000000000000037</v>
      </c>
      <c r="AZ160">
        <f t="shared" si="238"/>
        <v>238.32800000000032</v>
      </c>
      <c r="BA160">
        <f t="shared" si="239"/>
        <v>140.60800000000023</v>
      </c>
      <c r="BB160">
        <f t="shared" si="240"/>
        <v>74.08800000000015</v>
      </c>
      <c r="BC160">
        <f t="shared" si="241"/>
        <v>32.768000000000086</v>
      </c>
      <c r="BD160">
        <f t="shared" si="242"/>
        <v>10.648000000000041</v>
      </c>
      <c r="BE160">
        <f t="shared" si="243"/>
        <v>1.7280000000000122</v>
      </c>
      <c r="BF160">
        <f t="shared" si="244"/>
        <v>8.0000000000003419E-3</v>
      </c>
      <c r="BG160">
        <f t="shared" si="245"/>
        <v>0</v>
      </c>
      <c r="BH160">
        <f t="shared" si="246"/>
        <v>0</v>
      </c>
      <c r="BI160">
        <f t="shared" si="247"/>
        <v>0</v>
      </c>
      <c r="BJ160">
        <f t="shared" si="248"/>
        <v>0</v>
      </c>
      <c r="BK160">
        <f t="shared" si="249"/>
        <v>0</v>
      </c>
      <c r="BL160">
        <f t="shared" si="250"/>
        <v>0</v>
      </c>
      <c r="BM160">
        <f t="shared" si="205"/>
        <v>7.2000000000000037</v>
      </c>
      <c r="BN160">
        <f t="shared" si="251"/>
        <v>238.32800000000032</v>
      </c>
      <c r="BO160">
        <f t="shared" si="252"/>
        <v>140.60800000000023</v>
      </c>
      <c r="BP160">
        <f t="shared" si="253"/>
        <v>74.08800000000015</v>
      </c>
      <c r="BQ160">
        <f t="shared" si="254"/>
        <v>32.768000000000086</v>
      </c>
      <c r="BR160">
        <f t="shared" si="255"/>
        <v>10.648000000000041</v>
      </c>
      <c r="BS160">
        <f t="shared" si="256"/>
        <v>1.7280000000000122</v>
      </c>
      <c r="BT160">
        <f t="shared" si="257"/>
        <v>8.0000000000003419E-3</v>
      </c>
      <c r="BU160">
        <f t="shared" si="258"/>
        <v>0</v>
      </c>
      <c r="BV160">
        <f t="shared" si="259"/>
        <v>0</v>
      </c>
      <c r="BW160">
        <f t="shared" si="260"/>
        <v>0</v>
      </c>
      <c r="BX160">
        <f t="shared" si="261"/>
        <v>0</v>
      </c>
      <c r="BY160">
        <f t="shared" si="262"/>
        <v>0</v>
      </c>
      <c r="BZ160">
        <f t="shared" si="263"/>
        <v>0</v>
      </c>
      <c r="CB160">
        <f t="shared" si="264"/>
        <v>7.2000000000000037</v>
      </c>
      <c r="CC160" s="3">
        <f t="array" ref="CC160">MMULT(AY160:BL160,CR$3:CR$16)</f>
        <v>1.6255385220031866</v>
      </c>
      <c r="CD160" s="3">
        <f t="shared" si="201"/>
        <v>1.6417655316734932</v>
      </c>
      <c r="CE160" s="3">
        <f t="array" ref="CE160">MMULT(V160:AI160,CX$4:CX$17)</f>
        <v>1.0417655316734931</v>
      </c>
      <c r="CF160">
        <f t="shared" si="202"/>
        <v>7.2000000000000037</v>
      </c>
      <c r="CG160" s="3">
        <f t="array" ref="CG160">MMULT(BM160:BZ160,CY$18:CY$31)</f>
        <v>-1.3404218713767422</v>
      </c>
      <c r="CH160" s="3">
        <f t="shared" si="203"/>
        <v>-1.3679937682670331</v>
      </c>
      <c r="CI160">
        <f t="array" ref="CI160">MMULT(AJ160:AW160,CX$18:CX$31)</f>
        <v>-1.8379937682670331</v>
      </c>
      <c r="CJ160">
        <f t="shared" si="207"/>
        <v>0.58377299032969354</v>
      </c>
      <c r="CK160">
        <f t="shared" si="208"/>
        <v>0.49757189689029091</v>
      </c>
      <c r="CL160">
        <f t="shared" si="209"/>
        <v>1.0813448872199845</v>
      </c>
    </row>
    <row r="161" spans="18:90" x14ac:dyDescent="0.2">
      <c r="R161">
        <f t="shared" si="197"/>
        <v>7.4000000000000039</v>
      </c>
      <c r="S161">
        <f t="shared" si="198"/>
        <v>7.4000000000000039</v>
      </c>
      <c r="T161">
        <f t="shared" si="199"/>
        <v>7.4000000000000039</v>
      </c>
      <c r="U161" s="7">
        <f t="shared" si="142"/>
        <v>7.4000000000000039</v>
      </c>
      <c r="V161">
        <f t="shared" si="210"/>
        <v>6.4000000000000039</v>
      </c>
      <c r="W161">
        <f t="shared" si="211"/>
        <v>5.4000000000000039</v>
      </c>
      <c r="X161">
        <f t="shared" si="212"/>
        <v>4.4000000000000039</v>
      </c>
      <c r="Y161">
        <f t="shared" si="213"/>
        <v>3.4000000000000039</v>
      </c>
      <c r="Z161">
        <f t="shared" si="214"/>
        <v>2.4000000000000039</v>
      </c>
      <c r="AA161">
        <f t="shared" si="215"/>
        <v>1.4000000000000039</v>
      </c>
      <c r="AB161">
        <f t="shared" si="216"/>
        <v>0.40000000000000391</v>
      </c>
      <c r="AC161">
        <f t="shared" si="217"/>
        <v>0</v>
      </c>
      <c r="AD161">
        <f t="shared" si="218"/>
        <v>0</v>
      </c>
      <c r="AE161">
        <f t="shared" si="219"/>
        <v>0</v>
      </c>
      <c r="AF161">
        <f t="shared" si="220"/>
        <v>0</v>
      </c>
      <c r="AG161">
        <f t="shared" si="221"/>
        <v>0</v>
      </c>
      <c r="AH161">
        <f t="shared" si="222"/>
        <v>0</v>
      </c>
      <c r="AI161">
        <f t="shared" si="223"/>
        <v>0</v>
      </c>
      <c r="AJ161">
        <f t="shared" si="224"/>
        <v>6.4000000000000039</v>
      </c>
      <c r="AK161">
        <f t="shared" si="225"/>
        <v>5.4000000000000039</v>
      </c>
      <c r="AL161">
        <f t="shared" si="226"/>
        <v>4.4000000000000039</v>
      </c>
      <c r="AM161">
        <f t="shared" si="227"/>
        <v>3.4000000000000039</v>
      </c>
      <c r="AN161">
        <f t="shared" si="228"/>
        <v>2.4000000000000039</v>
      </c>
      <c r="AO161">
        <f t="shared" si="229"/>
        <v>1.4000000000000039</v>
      </c>
      <c r="AP161">
        <f t="shared" si="230"/>
        <v>0.40000000000000391</v>
      </c>
      <c r="AQ161">
        <f t="shared" si="231"/>
        <v>0</v>
      </c>
      <c r="AR161">
        <f t="shared" si="232"/>
        <v>0</v>
      </c>
      <c r="AS161">
        <f t="shared" si="233"/>
        <v>0</v>
      </c>
      <c r="AT161">
        <f t="shared" si="234"/>
        <v>0</v>
      </c>
      <c r="AU161">
        <f t="shared" si="235"/>
        <v>0</v>
      </c>
      <c r="AV161">
        <f t="shared" si="236"/>
        <v>0</v>
      </c>
      <c r="AW161">
        <f t="shared" si="237"/>
        <v>0</v>
      </c>
      <c r="AX161">
        <f t="shared" si="206"/>
        <v>7.4000000000000039</v>
      </c>
      <c r="AY161">
        <f t="shared" si="204"/>
        <v>7.4000000000000039</v>
      </c>
      <c r="AZ161">
        <f t="shared" si="238"/>
        <v>262.14400000000046</v>
      </c>
      <c r="BA161">
        <f t="shared" si="239"/>
        <v>157.46400000000034</v>
      </c>
      <c r="BB161">
        <f t="shared" si="240"/>
        <v>85.184000000000225</v>
      </c>
      <c r="BC161">
        <f t="shared" si="241"/>
        <v>39.304000000000137</v>
      </c>
      <c r="BD161">
        <f t="shared" si="242"/>
        <v>13.824000000000067</v>
      </c>
      <c r="BE161">
        <f t="shared" si="243"/>
        <v>2.7440000000000229</v>
      </c>
      <c r="BF161">
        <f t="shared" si="244"/>
        <v>6.4000000000001875E-2</v>
      </c>
      <c r="BG161">
        <f t="shared" si="245"/>
        <v>0</v>
      </c>
      <c r="BH161">
        <f t="shared" si="246"/>
        <v>0</v>
      </c>
      <c r="BI161">
        <f t="shared" si="247"/>
        <v>0</v>
      </c>
      <c r="BJ161">
        <f t="shared" si="248"/>
        <v>0</v>
      </c>
      <c r="BK161">
        <f t="shared" si="249"/>
        <v>0</v>
      </c>
      <c r="BL161">
        <f t="shared" si="250"/>
        <v>0</v>
      </c>
      <c r="BM161">
        <f t="shared" si="205"/>
        <v>7.4000000000000039</v>
      </c>
      <c r="BN161">
        <f t="shared" si="251"/>
        <v>262.14400000000046</v>
      </c>
      <c r="BO161">
        <f t="shared" si="252"/>
        <v>157.46400000000034</v>
      </c>
      <c r="BP161">
        <f t="shared" si="253"/>
        <v>85.184000000000225</v>
      </c>
      <c r="BQ161">
        <f t="shared" si="254"/>
        <v>39.304000000000137</v>
      </c>
      <c r="BR161">
        <f t="shared" si="255"/>
        <v>13.824000000000067</v>
      </c>
      <c r="BS161">
        <f t="shared" si="256"/>
        <v>2.7440000000000229</v>
      </c>
      <c r="BT161">
        <f t="shared" si="257"/>
        <v>6.4000000000001875E-2</v>
      </c>
      <c r="BU161">
        <f t="shared" si="258"/>
        <v>0</v>
      </c>
      <c r="BV161">
        <f t="shared" si="259"/>
        <v>0</v>
      </c>
      <c r="BW161">
        <f t="shared" si="260"/>
        <v>0</v>
      </c>
      <c r="BX161">
        <f t="shared" si="261"/>
        <v>0</v>
      </c>
      <c r="BY161">
        <f t="shared" si="262"/>
        <v>0</v>
      </c>
      <c r="BZ161">
        <f t="shared" si="263"/>
        <v>0</v>
      </c>
      <c r="CB161">
        <f t="shared" si="264"/>
        <v>7.4000000000000039</v>
      </c>
      <c r="CC161" s="3">
        <f t="array" ref="CC161">MMULT(AY161:BL161,CR$3:CR$16)</f>
        <v>1.7114571184502689</v>
      </c>
      <c r="CD161" s="3">
        <f t="shared" si="201"/>
        <v>1.7161404579877062</v>
      </c>
      <c r="CE161" s="3">
        <f t="array" ref="CE161">MMULT(V161:AI161,CX$4:CX$17)</f>
        <v>1.1161404579877061</v>
      </c>
      <c r="CF161">
        <f t="shared" si="202"/>
        <v>7.4000000000000039</v>
      </c>
      <c r="CG161" s="3">
        <f t="array" ref="CG161">MMULT(BM161:BZ161,CY$18:CY$31)</f>
        <v>-1.394374472875578</v>
      </c>
      <c r="CH161" s="3">
        <f t="shared" si="203"/>
        <v>-1.4108931581658688</v>
      </c>
      <c r="CI161">
        <f t="array" ref="CI161">MMULT(AJ161:AW161,CX$18:CX$31)</f>
        <v>-1.8808931581658688</v>
      </c>
      <c r="CJ161">
        <f t="shared" ref="CJ161:CJ192" si="265">CC161-CE161</f>
        <v>0.59531666046256282</v>
      </c>
      <c r="CK161">
        <f t="shared" ref="CK161:CK192" si="266">CG161-CI161</f>
        <v>0.48651868529029074</v>
      </c>
      <c r="CL161">
        <f t="shared" si="209"/>
        <v>1.0818353457528536</v>
      </c>
    </row>
    <row r="162" spans="18:90" x14ac:dyDescent="0.2">
      <c r="R162">
        <f t="shared" si="197"/>
        <v>7.6000000000000041</v>
      </c>
      <c r="S162">
        <f t="shared" si="198"/>
        <v>7.6000000000000041</v>
      </c>
      <c r="T162">
        <f t="shared" si="199"/>
        <v>7.6000000000000041</v>
      </c>
      <c r="U162" s="7">
        <f t="shared" si="142"/>
        <v>7.6000000000000041</v>
      </c>
      <c r="V162">
        <f t="shared" si="210"/>
        <v>6.600000000000005</v>
      </c>
      <c r="W162">
        <f t="shared" si="211"/>
        <v>5.600000000000005</v>
      </c>
      <c r="X162">
        <f t="shared" si="212"/>
        <v>4.600000000000005</v>
      </c>
      <c r="Y162">
        <f t="shared" si="213"/>
        <v>3.600000000000005</v>
      </c>
      <c r="Z162">
        <f t="shared" si="214"/>
        <v>2.600000000000005</v>
      </c>
      <c r="AA162">
        <f t="shared" si="215"/>
        <v>1.600000000000005</v>
      </c>
      <c r="AB162">
        <f t="shared" si="216"/>
        <v>0.60000000000000497</v>
      </c>
      <c r="AC162">
        <f t="shared" si="217"/>
        <v>0</v>
      </c>
      <c r="AD162">
        <f t="shared" si="218"/>
        <v>0</v>
      </c>
      <c r="AE162">
        <f t="shared" si="219"/>
        <v>0</v>
      </c>
      <c r="AF162">
        <f t="shared" si="220"/>
        <v>0</v>
      </c>
      <c r="AG162">
        <f t="shared" si="221"/>
        <v>0</v>
      </c>
      <c r="AH162">
        <f t="shared" si="222"/>
        <v>0</v>
      </c>
      <c r="AI162">
        <f t="shared" si="223"/>
        <v>0</v>
      </c>
      <c r="AJ162">
        <f t="shared" si="224"/>
        <v>6.600000000000005</v>
      </c>
      <c r="AK162">
        <f t="shared" si="225"/>
        <v>5.600000000000005</v>
      </c>
      <c r="AL162">
        <f t="shared" si="226"/>
        <v>4.600000000000005</v>
      </c>
      <c r="AM162">
        <f t="shared" si="227"/>
        <v>3.600000000000005</v>
      </c>
      <c r="AN162">
        <f t="shared" si="228"/>
        <v>2.600000000000005</v>
      </c>
      <c r="AO162">
        <f t="shared" si="229"/>
        <v>1.600000000000005</v>
      </c>
      <c r="AP162">
        <f t="shared" si="230"/>
        <v>0.60000000000000497</v>
      </c>
      <c r="AQ162">
        <f t="shared" si="231"/>
        <v>0</v>
      </c>
      <c r="AR162">
        <f t="shared" si="232"/>
        <v>0</v>
      </c>
      <c r="AS162">
        <f t="shared" si="233"/>
        <v>0</v>
      </c>
      <c r="AT162">
        <f t="shared" si="234"/>
        <v>0</v>
      </c>
      <c r="AU162">
        <f t="shared" si="235"/>
        <v>0</v>
      </c>
      <c r="AV162">
        <f t="shared" si="236"/>
        <v>0</v>
      </c>
      <c r="AW162">
        <f t="shared" si="237"/>
        <v>0</v>
      </c>
      <c r="AX162">
        <f t="shared" si="206"/>
        <v>7.6000000000000041</v>
      </c>
      <c r="AY162">
        <f t="shared" si="204"/>
        <v>7.6000000000000041</v>
      </c>
      <c r="AZ162">
        <f t="shared" si="238"/>
        <v>287.49600000000066</v>
      </c>
      <c r="BA162">
        <f t="shared" si="239"/>
        <v>175.61600000000047</v>
      </c>
      <c r="BB162">
        <f t="shared" si="240"/>
        <v>97.336000000000325</v>
      </c>
      <c r="BC162">
        <f t="shared" si="241"/>
        <v>46.656000000000198</v>
      </c>
      <c r="BD162">
        <f t="shared" si="242"/>
        <v>17.5760000000001</v>
      </c>
      <c r="BE162">
        <f t="shared" si="243"/>
        <v>4.0960000000000383</v>
      </c>
      <c r="BF162">
        <f t="shared" si="244"/>
        <v>0.21600000000000538</v>
      </c>
      <c r="BG162">
        <f t="shared" si="245"/>
        <v>0</v>
      </c>
      <c r="BH162">
        <f t="shared" si="246"/>
        <v>0</v>
      </c>
      <c r="BI162">
        <f t="shared" si="247"/>
        <v>0</v>
      </c>
      <c r="BJ162">
        <f t="shared" si="248"/>
        <v>0</v>
      </c>
      <c r="BK162">
        <f t="shared" si="249"/>
        <v>0</v>
      </c>
      <c r="BL162">
        <f t="shared" si="250"/>
        <v>0</v>
      </c>
      <c r="BM162">
        <f t="shared" si="205"/>
        <v>7.6000000000000041</v>
      </c>
      <c r="BN162">
        <f t="shared" si="251"/>
        <v>287.49600000000066</v>
      </c>
      <c r="BO162">
        <f t="shared" si="252"/>
        <v>175.61600000000047</v>
      </c>
      <c r="BP162">
        <f t="shared" si="253"/>
        <v>97.336000000000325</v>
      </c>
      <c r="BQ162">
        <f t="shared" si="254"/>
        <v>46.656000000000198</v>
      </c>
      <c r="BR162">
        <f t="shared" si="255"/>
        <v>17.5760000000001</v>
      </c>
      <c r="BS162">
        <f t="shared" si="256"/>
        <v>4.0960000000000383</v>
      </c>
      <c r="BT162">
        <f t="shared" si="257"/>
        <v>0.21600000000000538</v>
      </c>
      <c r="BU162">
        <f t="shared" si="258"/>
        <v>0</v>
      </c>
      <c r="BV162">
        <f t="shared" si="259"/>
        <v>0</v>
      </c>
      <c r="BW162">
        <f t="shared" si="260"/>
        <v>0</v>
      </c>
      <c r="BX162">
        <f t="shared" si="261"/>
        <v>0</v>
      </c>
      <c r="BY162">
        <f t="shared" si="262"/>
        <v>0</v>
      </c>
      <c r="BZ162">
        <f t="shared" si="263"/>
        <v>0</v>
      </c>
      <c r="CB162">
        <f t="shared" si="264"/>
        <v>7.6000000000000041</v>
      </c>
      <c r="CC162" s="3">
        <f t="array" ref="CC162">MMULT(AY162:BL162,CR$3:CR$16)</f>
        <v>1.7962318812857734</v>
      </c>
      <c r="CD162" s="3">
        <f t="shared" si="201"/>
        <v>1.7905153843019188</v>
      </c>
      <c r="CE162" s="3">
        <f t="array" ref="CE162">MMULT(V162:AI162,CX$4:CX$17)</f>
        <v>1.1905153843019187</v>
      </c>
      <c r="CF162">
        <f t="shared" si="202"/>
        <v>7.6000000000000041</v>
      </c>
      <c r="CG162" s="3">
        <f t="array" ref="CG162">MMULT(BM162:BZ162,CY$18:CY$31)</f>
        <v>-1.4459195082735015</v>
      </c>
      <c r="CH162" s="3">
        <f t="shared" si="203"/>
        <v>-1.4537925480647043</v>
      </c>
      <c r="CI162">
        <f t="array" ref="CI162">MMULT(AJ162:AW162,CX$18:CX$31)</f>
        <v>-1.9237925480647042</v>
      </c>
      <c r="CJ162">
        <f t="shared" si="265"/>
        <v>0.60571649698385466</v>
      </c>
      <c r="CK162">
        <f t="shared" si="266"/>
        <v>0.47787303979120277</v>
      </c>
      <c r="CL162">
        <f t="shared" si="209"/>
        <v>1.0835895367750574</v>
      </c>
    </row>
    <row r="163" spans="18:90" x14ac:dyDescent="0.2">
      <c r="R163">
        <f t="shared" si="197"/>
        <v>7.8000000000000043</v>
      </c>
      <c r="S163">
        <f t="shared" si="198"/>
        <v>7.8000000000000043</v>
      </c>
      <c r="T163">
        <f t="shared" si="199"/>
        <v>7.8000000000000043</v>
      </c>
      <c r="U163" s="7">
        <f t="shared" si="142"/>
        <v>7.8000000000000043</v>
      </c>
      <c r="V163">
        <f t="shared" si="210"/>
        <v>6.8000000000000043</v>
      </c>
      <c r="W163">
        <f t="shared" si="211"/>
        <v>5.8000000000000043</v>
      </c>
      <c r="X163">
        <f t="shared" si="212"/>
        <v>4.8000000000000043</v>
      </c>
      <c r="Y163">
        <f t="shared" si="213"/>
        <v>3.8000000000000043</v>
      </c>
      <c r="Z163">
        <f t="shared" si="214"/>
        <v>2.8000000000000043</v>
      </c>
      <c r="AA163">
        <f t="shared" si="215"/>
        <v>1.8000000000000043</v>
      </c>
      <c r="AB163">
        <f t="shared" si="216"/>
        <v>0.80000000000000426</v>
      </c>
      <c r="AC163">
        <f t="shared" si="217"/>
        <v>0</v>
      </c>
      <c r="AD163">
        <f t="shared" si="218"/>
        <v>0</v>
      </c>
      <c r="AE163">
        <f t="shared" si="219"/>
        <v>0</v>
      </c>
      <c r="AF163">
        <f t="shared" si="220"/>
        <v>0</v>
      </c>
      <c r="AG163">
        <f t="shared" si="221"/>
        <v>0</v>
      </c>
      <c r="AH163">
        <f t="shared" si="222"/>
        <v>0</v>
      </c>
      <c r="AI163">
        <f t="shared" si="223"/>
        <v>0</v>
      </c>
      <c r="AJ163">
        <f t="shared" si="224"/>
        <v>6.8000000000000043</v>
      </c>
      <c r="AK163">
        <f t="shared" si="225"/>
        <v>5.8000000000000043</v>
      </c>
      <c r="AL163">
        <f t="shared" si="226"/>
        <v>4.8000000000000043</v>
      </c>
      <c r="AM163">
        <f t="shared" si="227"/>
        <v>3.8000000000000043</v>
      </c>
      <c r="AN163">
        <f t="shared" si="228"/>
        <v>2.8000000000000043</v>
      </c>
      <c r="AO163">
        <f t="shared" si="229"/>
        <v>1.8000000000000043</v>
      </c>
      <c r="AP163">
        <f t="shared" si="230"/>
        <v>0.80000000000000426</v>
      </c>
      <c r="AQ163">
        <f t="shared" si="231"/>
        <v>0</v>
      </c>
      <c r="AR163">
        <f t="shared" si="232"/>
        <v>0</v>
      </c>
      <c r="AS163">
        <f t="shared" si="233"/>
        <v>0</v>
      </c>
      <c r="AT163">
        <f t="shared" si="234"/>
        <v>0</v>
      </c>
      <c r="AU163">
        <f t="shared" si="235"/>
        <v>0</v>
      </c>
      <c r="AV163">
        <f t="shared" si="236"/>
        <v>0</v>
      </c>
      <c r="AW163">
        <f t="shared" si="237"/>
        <v>0</v>
      </c>
      <c r="AX163">
        <f t="shared" si="206"/>
        <v>7.8000000000000043</v>
      </c>
      <c r="AY163">
        <f t="shared" si="204"/>
        <v>7.8000000000000043</v>
      </c>
      <c r="AZ163">
        <f t="shared" si="238"/>
        <v>314.43200000000058</v>
      </c>
      <c r="BA163">
        <f t="shared" si="239"/>
        <v>195.11200000000042</v>
      </c>
      <c r="BB163">
        <f t="shared" si="240"/>
        <v>110.5920000000003</v>
      </c>
      <c r="BC163">
        <f t="shared" si="241"/>
        <v>54.872000000000185</v>
      </c>
      <c r="BD163">
        <f t="shared" si="242"/>
        <v>21.952000000000101</v>
      </c>
      <c r="BE163">
        <f t="shared" si="243"/>
        <v>5.8320000000000416</v>
      </c>
      <c r="BF163">
        <f t="shared" si="244"/>
        <v>0.51200000000000812</v>
      </c>
      <c r="BG163">
        <f t="shared" si="245"/>
        <v>0</v>
      </c>
      <c r="BH163">
        <f t="shared" si="246"/>
        <v>0</v>
      </c>
      <c r="BI163">
        <f t="shared" si="247"/>
        <v>0</v>
      </c>
      <c r="BJ163">
        <f t="shared" si="248"/>
        <v>0</v>
      </c>
      <c r="BK163">
        <f t="shared" si="249"/>
        <v>0</v>
      </c>
      <c r="BL163">
        <f t="shared" si="250"/>
        <v>0</v>
      </c>
      <c r="BM163">
        <f t="shared" si="205"/>
        <v>7.8000000000000043</v>
      </c>
      <c r="BN163">
        <f t="shared" si="251"/>
        <v>314.43200000000058</v>
      </c>
      <c r="BO163">
        <f t="shared" si="252"/>
        <v>195.11200000000042</v>
      </c>
      <c r="BP163">
        <f t="shared" si="253"/>
        <v>110.5920000000003</v>
      </c>
      <c r="BQ163">
        <f t="shared" si="254"/>
        <v>54.872000000000185</v>
      </c>
      <c r="BR163">
        <f t="shared" si="255"/>
        <v>21.952000000000101</v>
      </c>
      <c r="BS163">
        <f t="shared" si="256"/>
        <v>5.8320000000000416</v>
      </c>
      <c r="BT163">
        <f t="shared" si="257"/>
        <v>0.51200000000000812</v>
      </c>
      <c r="BU163">
        <f t="shared" si="258"/>
        <v>0</v>
      </c>
      <c r="BV163">
        <f t="shared" si="259"/>
        <v>0</v>
      </c>
      <c r="BW163">
        <f t="shared" si="260"/>
        <v>0</v>
      </c>
      <c r="BX163">
        <f t="shared" si="261"/>
        <v>0</v>
      </c>
      <c r="BY163">
        <f t="shared" si="262"/>
        <v>0</v>
      </c>
      <c r="BZ163">
        <f t="shared" si="263"/>
        <v>0</v>
      </c>
      <c r="CB163">
        <f t="shared" si="264"/>
        <v>7.8000000000000043</v>
      </c>
      <c r="CC163" s="3">
        <f t="array" ref="CC163">MMULT(AY163:BL163,CR$3:CR$16)</f>
        <v>1.8751484874407349</v>
      </c>
      <c r="CD163" s="3">
        <f t="shared" si="201"/>
        <v>1.864890310616131</v>
      </c>
      <c r="CE163" s="3">
        <f t="array" ref="CE163">MMULT(V163:AI163,CX$4:CX$17)</f>
        <v>1.2648903106161309</v>
      </c>
      <c r="CF163">
        <f t="shared" si="202"/>
        <v>7.8000000000000043</v>
      </c>
      <c r="CG163" s="3">
        <f t="array" ref="CG163">MMULT(BM163:BZ163,CY$18:CY$31)</f>
        <v>-1.4950788578723517</v>
      </c>
      <c r="CH163" s="3">
        <f t="shared" si="203"/>
        <v>-1.4966919379635395</v>
      </c>
      <c r="CI163">
        <f t="array" ref="CI163">MMULT(AJ163:AW163,CX$18:CX$31)</f>
        <v>-1.9666919379635395</v>
      </c>
      <c r="CJ163">
        <f t="shared" si="265"/>
        <v>0.61025817682460404</v>
      </c>
      <c r="CK163">
        <f t="shared" si="266"/>
        <v>0.47161308009118774</v>
      </c>
      <c r="CL163">
        <f t="shared" si="209"/>
        <v>1.0818712569157918</v>
      </c>
    </row>
    <row r="164" spans="18:90" x14ac:dyDescent="0.2">
      <c r="R164">
        <f t="shared" si="197"/>
        <v>8.0000000000000036</v>
      </c>
      <c r="S164">
        <f t="shared" si="198"/>
        <v>8.0000000000000036</v>
      </c>
      <c r="T164">
        <f t="shared" si="199"/>
        <v>8.0000000000000036</v>
      </c>
      <c r="U164" s="7">
        <f t="shared" si="142"/>
        <v>8.0000000000000036</v>
      </c>
      <c r="V164">
        <f t="shared" si="210"/>
        <v>7.0000000000000036</v>
      </c>
      <c r="W164">
        <f t="shared" si="211"/>
        <v>6.0000000000000036</v>
      </c>
      <c r="X164">
        <f t="shared" si="212"/>
        <v>5.0000000000000036</v>
      </c>
      <c r="Y164">
        <f t="shared" si="213"/>
        <v>4.0000000000000036</v>
      </c>
      <c r="Z164">
        <f t="shared" si="214"/>
        <v>3.0000000000000036</v>
      </c>
      <c r="AA164">
        <f t="shared" si="215"/>
        <v>2.0000000000000036</v>
      </c>
      <c r="AB164">
        <f t="shared" si="216"/>
        <v>1.0000000000000036</v>
      </c>
      <c r="AC164">
        <f t="shared" si="217"/>
        <v>3.5527136788005009E-15</v>
      </c>
      <c r="AD164">
        <f t="shared" si="218"/>
        <v>0</v>
      </c>
      <c r="AE164">
        <f t="shared" si="219"/>
        <v>0</v>
      </c>
      <c r="AF164">
        <f t="shared" si="220"/>
        <v>0</v>
      </c>
      <c r="AG164">
        <f t="shared" si="221"/>
        <v>0</v>
      </c>
      <c r="AH164">
        <f t="shared" si="222"/>
        <v>0</v>
      </c>
      <c r="AI164">
        <f t="shared" si="223"/>
        <v>0</v>
      </c>
      <c r="AJ164">
        <f t="shared" si="224"/>
        <v>7.0000000000000036</v>
      </c>
      <c r="AK164">
        <f t="shared" si="225"/>
        <v>6.0000000000000036</v>
      </c>
      <c r="AL164">
        <f t="shared" si="226"/>
        <v>5.0000000000000036</v>
      </c>
      <c r="AM164">
        <f t="shared" si="227"/>
        <v>4.0000000000000036</v>
      </c>
      <c r="AN164">
        <f t="shared" si="228"/>
        <v>3.0000000000000036</v>
      </c>
      <c r="AO164">
        <f t="shared" si="229"/>
        <v>2.0000000000000036</v>
      </c>
      <c r="AP164">
        <f t="shared" si="230"/>
        <v>1.0000000000000036</v>
      </c>
      <c r="AQ164">
        <f t="shared" si="231"/>
        <v>3.5527136788005009E-15</v>
      </c>
      <c r="AR164">
        <f t="shared" si="232"/>
        <v>0</v>
      </c>
      <c r="AS164">
        <f t="shared" si="233"/>
        <v>0</v>
      </c>
      <c r="AT164">
        <f t="shared" si="234"/>
        <v>0</v>
      </c>
      <c r="AU164">
        <f t="shared" si="235"/>
        <v>0</v>
      </c>
      <c r="AV164">
        <f t="shared" si="236"/>
        <v>0</v>
      </c>
      <c r="AW164">
        <f t="shared" si="237"/>
        <v>0</v>
      </c>
      <c r="AX164">
        <f t="shared" si="206"/>
        <v>8.0000000000000036</v>
      </c>
      <c r="AY164">
        <f t="shared" si="204"/>
        <v>8.0000000000000036</v>
      </c>
      <c r="AZ164">
        <f t="shared" si="238"/>
        <v>343.00000000000051</v>
      </c>
      <c r="BA164">
        <f t="shared" si="239"/>
        <v>216.0000000000004</v>
      </c>
      <c r="BB164">
        <f t="shared" si="240"/>
        <v>125.00000000000027</v>
      </c>
      <c r="BC164">
        <f t="shared" si="241"/>
        <v>64.000000000000171</v>
      </c>
      <c r="BD164">
        <f t="shared" si="242"/>
        <v>27.000000000000096</v>
      </c>
      <c r="BE164">
        <f t="shared" si="243"/>
        <v>8.0000000000000426</v>
      </c>
      <c r="BF164">
        <f t="shared" si="244"/>
        <v>1.0000000000000107</v>
      </c>
      <c r="BG164">
        <f t="shared" si="245"/>
        <v>4.4841550858394146E-44</v>
      </c>
      <c r="BH164">
        <f t="shared" si="246"/>
        <v>0</v>
      </c>
      <c r="BI164">
        <f t="shared" si="247"/>
        <v>0</v>
      </c>
      <c r="BJ164">
        <f t="shared" si="248"/>
        <v>0</v>
      </c>
      <c r="BK164">
        <f t="shared" si="249"/>
        <v>0</v>
      </c>
      <c r="BL164">
        <f t="shared" si="250"/>
        <v>0</v>
      </c>
      <c r="BM164">
        <f t="shared" si="205"/>
        <v>8.0000000000000036</v>
      </c>
      <c r="BN164">
        <f t="shared" si="251"/>
        <v>343.00000000000051</v>
      </c>
      <c r="BO164">
        <f t="shared" si="252"/>
        <v>216.0000000000004</v>
      </c>
      <c r="BP164">
        <f t="shared" si="253"/>
        <v>125.00000000000027</v>
      </c>
      <c r="BQ164">
        <f t="shared" si="254"/>
        <v>64.000000000000171</v>
      </c>
      <c r="BR164">
        <f t="shared" si="255"/>
        <v>27.000000000000096</v>
      </c>
      <c r="BS164">
        <f t="shared" si="256"/>
        <v>8.0000000000000426</v>
      </c>
      <c r="BT164">
        <f t="shared" si="257"/>
        <v>1.0000000000000107</v>
      </c>
      <c r="BU164">
        <f t="shared" si="258"/>
        <v>4.4841550858394146E-44</v>
      </c>
      <c r="BV164">
        <f t="shared" si="259"/>
        <v>0</v>
      </c>
      <c r="BW164">
        <f t="shared" si="260"/>
        <v>0</v>
      </c>
      <c r="BX164">
        <f t="shared" si="261"/>
        <v>0</v>
      </c>
      <c r="BY164">
        <f t="shared" si="262"/>
        <v>0</v>
      </c>
      <c r="BZ164">
        <f t="shared" si="263"/>
        <v>0</v>
      </c>
      <c r="CB164">
        <f t="shared" si="264"/>
        <v>8.0000000000000036</v>
      </c>
      <c r="CC164" s="3">
        <f t="array" ref="CC164">MMULT(AY164:BL164,CR$3:CR$16)</f>
        <v>1.9434926138461979</v>
      </c>
      <c r="CD164" s="3">
        <f t="shared" si="201"/>
        <v>1.9392652369303427</v>
      </c>
      <c r="CE164" s="3">
        <f t="array" ref="CE164">MMULT(V164:AI164,CX$4:CX$17)</f>
        <v>1.3392652369303426</v>
      </c>
      <c r="CF164">
        <f t="shared" si="202"/>
        <v>8.0000000000000036</v>
      </c>
      <c r="CG164" s="3">
        <f t="array" ref="CG164">MMULT(BM164:BZ164,CY$18:CY$31)</f>
        <v>-1.5418744019739172</v>
      </c>
      <c r="CH164" s="3">
        <f t="shared" si="203"/>
        <v>-1.5395913278623732</v>
      </c>
      <c r="CI164">
        <f t="array" ref="CI164">MMULT(AJ164:AW164,CX$18:CX$31)</f>
        <v>-2.0095913278623732</v>
      </c>
      <c r="CJ164">
        <f t="shared" si="265"/>
        <v>0.60422737691585526</v>
      </c>
      <c r="CK164">
        <f t="shared" si="266"/>
        <v>0.46771692588845593</v>
      </c>
      <c r="CL164">
        <f t="shared" si="209"/>
        <v>1.0719443028043112</v>
      </c>
    </row>
    <row r="165" spans="18:90" x14ac:dyDescent="0.2">
      <c r="R165">
        <f t="shared" si="197"/>
        <v>8.2000000000000028</v>
      </c>
      <c r="S165">
        <f t="shared" si="198"/>
        <v>8.2000000000000028</v>
      </c>
      <c r="T165">
        <f t="shared" si="199"/>
        <v>8.2000000000000028</v>
      </c>
      <c r="U165" s="7">
        <f t="shared" si="142"/>
        <v>8.2000000000000028</v>
      </c>
      <c r="V165">
        <f t="shared" si="210"/>
        <v>7.2000000000000028</v>
      </c>
      <c r="W165">
        <f t="shared" si="211"/>
        <v>6.2000000000000028</v>
      </c>
      <c r="X165">
        <f t="shared" si="212"/>
        <v>5.2000000000000028</v>
      </c>
      <c r="Y165">
        <f t="shared" si="213"/>
        <v>4.2000000000000028</v>
      </c>
      <c r="Z165">
        <f t="shared" si="214"/>
        <v>3.2000000000000028</v>
      </c>
      <c r="AA165">
        <f t="shared" si="215"/>
        <v>2.2000000000000028</v>
      </c>
      <c r="AB165">
        <f t="shared" si="216"/>
        <v>1.2000000000000028</v>
      </c>
      <c r="AC165">
        <f t="shared" si="217"/>
        <v>0.20000000000000284</v>
      </c>
      <c r="AD165">
        <f t="shared" si="218"/>
        <v>0</v>
      </c>
      <c r="AE165">
        <f t="shared" si="219"/>
        <v>0</v>
      </c>
      <c r="AF165">
        <f t="shared" si="220"/>
        <v>0</v>
      </c>
      <c r="AG165">
        <f t="shared" si="221"/>
        <v>0</v>
      </c>
      <c r="AH165">
        <f t="shared" si="222"/>
        <v>0</v>
      </c>
      <c r="AI165">
        <f t="shared" si="223"/>
        <v>0</v>
      </c>
      <c r="AJ165">
        <f t="shared" si="224"/>
        <v>7.2000000000000028</v>
      </c>
      <c r="AK165">
        <f t="shared" si="225"/>
        <v>6.2000000000000028</v>
      </c>
      <c r="AL165">
        <f t="shared" si="226"/>
        <v>5.2000000000000028</v>
      </c>
      <c r="AM165">
        <f t="shared" si="227"/>
        <v>4.2000000000000028</v>
      </c>
      <c r="AN165">
        <f t="shared" si="228"/>
        <v>3.2000000000000028</v>
      </c>
      <c r="AO165">
        <f t="shared" si="229"/>
        <v>2.2000000000000028</v>
      </c>
      <c r="AP165">
        <f t="shared" si="230"/>
        <v>1.2000000000000028</v>
      </c>
      <c r="AQ165">
        <f t="shared" si="231"/>
        <v>0.20000000000000284</v>
      </c>
      <c r="AR165">
        <f t="shared" si="232"/>
        <v>0</v>
      </c>
      <c r="AS165">
        <f t="shared" si="233"/>
        <v>0</v>
      </c>
      <c r="AT165">
        <f t="shared" si="234"/>
        <v>0</v>
      </c>
      <c r="AU165">
        <f t="shared" si="235"/>
        <v>0</v>
      </c>
      <c r="AV165">
        <f t="shared" si="236"/>
        <v>0</v>
      </c>
      <c r="AW165">
        <f t="shared" si="237"/>
        <v>0</v>
      </c>
      <c r="AX165">
        <f t="shared" si="206"/>
        <v>8.2000000000000028</v>
      </c>
      <c r="AY165">
        <f t="shared" si="204"/>
        <v>8.2000000000000028</v>
      </c>
      <c r="AZ165">
        <f t="shared" si="238"/>
        <v>373.24800000000045</v>
      </c>
      <c r="BA165">
        <f t="shared" si="239"/>
        <v>238.32800000000032</v>
      </c>
      <c r="BB165">
        <f t="shared" si="240"/>
        <v>140.60800000000023</v>
      </c>
      <c r="BC165">
        <f t="shared" si="241"/>
        <v>74.08800000000015</v>
      </c>
      <c r="BD165">
        <f t="shared" si="242"/>
        <v>32.768000000000086</v>
      </c>
      <c r="BE165">
        <f t="shared" si="243"/>
        <v>10.648000000000041</v>
      </c>
      <c r="BF165">
        <f t="shared" si="244"/>
        <v>1.7280000000000122</v>
      </c>
      <c r="BG165">
        <f t="shared" si="245"/>
        <v>8.0000000000003419E-3</v>
      </c>
      <c r="BH165">
        <f t="shared" si="246"/>
        <v>0</v>
      </c>
      <c r="BI165">
        <f t="shared" si="247"/>
        <v>0</v>
      </c>
      <c r="BJ165">
        <f t="shared" si="248"/>
        <v>0</v>
      </c>
      <c r="BK165">
        <f t="shared" si="249"/>
        <v>0</v>
      </c>
      <c r="BL165">
        <f t="shared" si="250"/>
        <v>0</v>
      </c>
      <c r="BM165">
        <f t="shared" si="205"/>
        <v>8.2000000000000028</v>
      </c>
      <c r="BN165">
        <f t="shared" si="251"/>
        <v>373.24800000000045</v>
      </c>
      <c r="BO165">
        <f t="shared" si="252"/>
        <v>238.32800000000032</v>
      </c>
      <c r="BP165">
        <f t="shared" si="253"/>
        <v>140.60800000000023</v>
      </c>
      <c r="BQ165">
        <f t="shared" si="254"/>
        <v>74.08800000000015</v>
      </c>
      <c r="BR165">
        <f t="shared" si="255"/>
        <v>32.768000000000086</v>
      </c>
      <c r="BS165">
        <f t="shared" si="256"/>
        <v>10.648000000000041</v>
      </c>
      <c r="BT165">
        <f t="shared" si="257"/>
        <v>1.7280000000000122</v>
      </c>
      <c r="BU165">
        <f t="shared" si="258"/>
        <v>8.0000000000003419E-3</v>
      </c>
      <c r="BV165">
        <f t="shared" si="259"/>
        <v>0</v>
      </c>
      <c r="BW165">
        <f t="shared" si="260"/>
        <v>0</v>
      </c>
      <c r="BX165">
        <f t="shared" si="261"/>
        <v>0</v>
      </c>
      <c r="BY165">
        <f t="shared" si="262"/>
        <v>0</v>
      </c>
      <c r="BZ165">
        <f t="shared" si="263"/>
        <v>0</v>
      </c>
      <c r="CB165">
        <f t="shared" si="264"/>
        <v>8.2000000000000028</v>
      </c>
      <c r="CC165" s="3">
        <f t="array" ref="CC165">MMULT(AY165:BL165,CR$3:CR$16)</f>
        <v>1.9981215373831198</v>
      </c>
      <c r="CD165" s="3">
        <f t="shared" si="201"/>
        <v>1.9852933245461997</v>
      </c>
      <c r="CE165" s="3">
        <f t="array" ref="CE165">MMULT(V165:AI165,CX$4:CX$17)</f>
        <v>1.3852933245461996</v>
      </c>
      <c r="CF165">
        <f t="shared" si="202"/>
        <v>8.2000000000000028</v>
      </c>
      <c r="CG165" s="3">
        <f t="array" ref="CG165">MMULT(BM165:BZ165,CY$18:CY$31)</f>
        <v>-1.5863314415270282</v>
      </c>
      <c r="CH165" s="3">
        <f t="shared" si="203"/>
        <v>-1.5824906590492589</v>
      </c>
      <c r="CI165">
        <f t="array" ref="CI165">MMULT(AJ165:AW165,CX$18:CX$31)</f>
        <v>-2.0524906590492589</v>
      </c>
      <c r="CJ165">
        <f t="shared" si="265"/>
        <v>0.61282821283692024</v>
      </c>
      <c r="CK165">
        <f t="shared" si="266"/>
        <v>0.46615921752223066</v>
      </c>
      <c r="CL165">
        <f t="shared" si="209"/>
        <v>1.0789874303591509</v>
      </c>
    </row>
    <row r="166" spans="18:90" x14ac:dyDescent="0.2">
      <c r="R166">
        <f t="shared" si="197"/>
        <v>8.4000000000000021</v>
      </c>
      <c r="S166">
        <f t="shared" si="198"/>
        <v>8.4000000000000021</v>
      </c>
      <c r="T166">
        <f t="shared" si="199"/>
        <v>8.4000000000000021</v>
      </c>
      <c r="U166" s="7">
        <f t="shared" si="142"/>
        <v>8.4000000000000021</v>
      </c>
      <c r="V166">
        <f t="shared" si="210"/>
        <v>7.4000000000000021</v>
      </c>
      <c r="W166">
        <f t="shared" si="211"/>
        <v>6.4000000000000021</v>
      </c>
      <c r="X166">
        <f t="shared" si="212"/>
        <v>5.4000000000000021</v>
      </c>
      <c r="Y166">
        <f t="shared" si="213"/>
        <v>4.4000000000000021</v>
      </c>
      <c r="Z166">
        <f t="shared" si="214"/>
        <v>3.4000000000000021</v>
      </c>
      <c r="AA166">
        <f t="shared" si="215"/>
        <v>2.4000000000000021</v>
      </c>
      <c r="AB166">
        <f t="shared" si="216"/>
        <v>1.4000000000000021</v>
      </c>
      <c r="AC166">
        <f t="shared" si="217"/>
        <v>0.40000000000000213</v>
      </c>
      <c r="AD166">
        <f t="shared" si="218"/>
        <v>0</v>
      </c>
      <c r="AE166">
        <f t="shared" si="219"/>
        <v>0</v>
      </c>
      <c r="AF166">
        <f t="shared" si="220"/>
        <v>0</v>
      </c>
      <c r="AG166">
        <f t="shared" si="221"/>
        <v>0</v>
      </c>
      <c r="AH166">
        <f t="shared" si="222"/>
        <v>0</v>
      </c>
      <c r="AI166">
        <f t="shared" si="223"/>
        <v>0</v>
      </c>
      <c r="AJ166">
        <f t="shared" si="224"/>
        <v>7.4000000000000021</v>
      </c>
      <c r="AK166">
        <f t="shared" si="225"/>
        <v>6.4000000000000021</v>
      </c>
      <c r="AL166">
        <f t="shared" si="226"/>
        <v>5.4000000000000021</v>
      </c>
      <c r="AM166">
        <f t="shared" si="227"/>
        <v>4.4000000000000021</v>
      </c>
      <c r="AN166">
        <f t="shared" si="228"/>
        <v>3.4000000000000021</v>
      </c>
      <c r="AO166">
        <f t="shared" si="229"/>
        <v>2.4000000000000021</v>
      </c>
      <c r="AP166">
        <f t="shared" si="230"/>
        <v>1.4000000000000021</v>
      </c>
      <c r="AQ166">
        <f t="shared" si="231"/>
        <v>0.40000000000000213</v>
      </c>
      <c r="AR166">
        <f t="shared" si="232"/>
        <v>0</v>
      </c>
      <c r="AS166">
        <f t="shared" si="233"/>
        <v>0</v>
      </c>
      <c r="AT166">
        <f t="shared" si="234"/>
        <v>0</v>
      </c>
      <c r="AU166">
        <f t="shared" si="235"/>
        <v>0</v>
      </c>
      <c r="AV166">
        <f t="shared" si="236"/>
        <v>0</v>
      </c>
      <c r="AW166">
        <f t="shared" si="237"/>
        <v>0</v>
      </c>
      <c r="AX166">
        <f t="shared" si="206"/>
        <v>8.4000000000000021</v>
      </c>
      <c r="AY166">
        <f t="shared" si="204"/>
        <v>8.4000000000000021</v>
      </c>
      <c r="AZ166">
        <f t="shared" si="238"/>
        <v>405.22400000000039</v>
      </c>
      <c r="BA166">
        <f t="shared" si="239"/>
        <v>262.14400000000029</v>
      </c>
      <c r="BB166">
        <f t="shared" si="240"/>
        <v>157.46400000000017</v>
      </c>
      <c r="BC166">
        <f t="shared" si="241"/>
        <v>85.184000000000111</v>
      </c>
      <c r="BD166">
        <f t="shared" si="242"/>
        <v>39.304000000000073</v>
      </c>
      <c r="BE166">
        <f t="shared" si="243"/>
        <v>13.824000000000037</v>
      </c>
      <c r="BF166">
        <f t="shared" si="244"/>
        <v>2.7440000000000127</v>
      </c>
      <c r="BG166">
        <f t="shared" si="245"/>
        <v>6.4000000000001014E-2</v>
      </c>
      <c r="BH166">
        <f t="shared" si="246"/>
        <v>0</v>
      </c>
      <c r="BI166">
        <f t="shared" si="247"/>
        <v>0</v>
      </c>
      <c r="BJ166">
        <f t="shared" si="248"/>
        <v>0</v>
      </c>
      <c r="BK166">
        <f t="shared" si="249"/>
        <v>0</v>
      </c>
      <c r="BL166">
        <f t="shared" si="250"/>
        <v>0</v>
      </c>
      <c r="BM166">
        <f t="shared" si="205"/>
        <v>8.4000000000000021</v>
      </c>
      <c r="BN166">
        <f t="shared" si="251"/>
        <v>405.22400000000039</v>
      </c>
      <c r="BO166">
        <f t="shared" si="252"/>
        <v>262.14400000000029</v>
      </c>
      <c r="BP166">
        <f t="shared" si="253"/>
        <v>157.46400000000017</v>
      </c>
      <c r="BQ166">
        <f t="shared" si="254"/>
        <v>85.184000000000111</v>
      </c>
      <c r="BR166">
        <f t="shared" si="255"/>
        <v>39.304000000000073</v>
      </c>
      <c r="BS166">
        <f t="shared" si="256"/>
        <v>13.824000000000037</v>
      </c>
      <c r="BT166">
        <f t="shared" si="257"/>
        <v>2.7440000000000127</v>
      </c>
      <c r="BU166">
        <f t="shared" si="258"/>
        <v>6.4000000000001014E-2</v>
      </c>
      <c r="BV166">
        <f t="shared" si="259"/>
        <v>0</v>
      </c>
      <c r="BW166">
        <f t="shared" si="260"/>
        <v>0</v>
      </c>
      <c r="BX166">
        <f t="shared" si="261"/>
        <v>0</v>
      </c>
      <c r="BY166">
        <f t="shared" si="262"/>
        <v>0</v>
      </c>
      <c r="BZ166">
        <f t="shared" si="263"/>
        <v>0</v>
      </c>
      <c r="CB166">
        <f t="shared" si="264"/>
        <v>8.4000000000000021</v>
      </c>
      <c r="CC166" s="3">
        <f t="array" ref="CC166">MMULT(AY166:BL166,CR$3:CR$16)</f>
        <v>2.042178934732199</v>
      </c>
      <c r="CD166" s="3">
        <f t="shared" si="201"/>
        <v>2.0313214121620562</v>
      </c>
      <c r="CE166" s="3">
        <f t="array" ref="CE166">MMULT(V166:AI166,CX$4:CX$17)</f>
        <v>1.4313214121620561</v>
      </c>
      <c r="CF166">
        <f t="shared" si="202"/>
        <v>8.4000000000000021</v>
      </c>
      <c r="CG166" s="3">
        <f t="array" ref="CG166">MMULT(BM166:BZ166,CY$18:CY$31)</f>
        <v>-1.6284889600682981</v>
      </c>
      <c r="CH166" s="3">
        <f t="shared" si="203"/>
        <v>-1.6253899902361446</v>
      </c>
      <c r="CI166">
        <f t="array" ref="CI166">MMULT(AJ166:AW166,CX$18:CX$31)</f>
        <v>-2.0953899902361446</v>
      </c>
      <c r="CJ166">
        <f t="shared" si="265"/>
        <v>0.61085752257014292</v>
      </c>
      <c r="CK166">
        <f t="shared" si="266"/>
        <v>0.46690103016784645</v>
      </c>
      <c r="CL166">
        <f t="shared" si="209"/>
        <v>1.0777585527379894</v>
      </c>
    </row>
    <row r="167" spans="18:90" x14ac:dyDescent="0.2">
      <c r="R167">
        <f t="shared" si="197"/>
        <v>8.6000000000000014</v>
      </c>
      <c r="S167">
        <f t="shared" si="198"/>
        <v>8.6000000000000014</v>
      </c>
      <c r="T167">
        <f t="shared" si="199"/>
        <v>8.6000000000000014</v>
      </c>
      <c r="U167" s="7">
        <f t="shared" si="142"/>
        <v>8.6000000000000014</v>
      </c>
      <c r="V167">
        <f t="shared" si="210"/>
        <v>7.6000000000000014</v>
      </c>
      <c r="W167">
        <f t="shared" si="211"/>
        <v>6.6000000000000014</v>
      </c>
      <c r="X167">
        <f t="shared" si="212"/>
        <v>5.6000000000000014</v>
      </c>
      <c r="Y167">
        <f t="shared" si="213"/>
        <v>4.6000000000000014</v>
      </c>
      <c r="Z167">
        <f t="shared" si="214"/>
        <v>3.6000000000000014</v>
      </c>
      <c r="AA167">
        <f t="shared" si="215"/>
        <v>2.6000000000000014</v>
      </c>
      <c r="AB167">
        <f t="shared" si="216"/>
        <v>1.6000000000000014</v>
      </c>
      <c r="AC167">
        <f t="shared" si="217"/>
        <v>0.60000000000000142</v>
      </c>
      <c r="AD167">
        <f t="shared" si="218"/>
        <v>0</v>
      </c>
      <c r="AE167">
        <f t="shared" si="219"/>
        <v>0</v>
      </c>
      <c r="AF167">
        <f t="shared" si="220"/>
        <v>0</v>
      </c>
      <c r="AG167">
        <f t="shared" si="221"/>
        <v>0</v>
      </c>
      <c r="AH167">
        <f t="shared" si="222"/>
        <v>0</v>
      </c>
      <c r="AI167">
        <f t="shared" si="223"/>
        <v>0</v>
      </c>
      <c r="AJ167">
        <f t="shared" si="224"/>
        <v>7.6000000000000014</v>
      </c>
      <c r="AK167">
        <f t="shared" si="225"/>
        <v>6.6000000000000014</v>
      </c>
      <c r="AL167">
        <f t="shared" si="226"/>
        <v>5.6000000000000014</v>
      </c>
      <c r="AM167">
        <f t="shared" si="227"/>
        <v>4.6000000000000014</v>
      </c>
      <c r="AN167">
        <f t="shared" si="228"/>
        <v>3.6000000000000014</v>
      </c>
      <c r="AO167">
        <f t="shared" si="229"/>
        <v>2.6000000000000014</v>
      </c>
      <c r="AP167">
        <f t="shared" si="230"/>
        <v>1.6000000000000014</v>
      </c>
      <c r="AQ167">
        <f t="shared" si="231"/>
        <v>0.60000000000000142</v>
      </c>
      <c r="AR167">
        <f t="shared" si="232"/>
        <v>0</v>
      </c>
      <c r="AS167">
        <f t="shared" si="233"/>
        <v>0</v>
      </c>
      <c r="AT167">
        <f t="shared" si="234"/>
        <v>0</v>
      </c>
      <c r="AU167">
        <f t="shared" si="235"/>
        <v>0</v>
      </c>
      <c r="AV167">
        <f t="shared" si="236"/>
        <v>0</v>
      </c>
      <c r="AW167">
        <f t="shared" si="237"/>
        <v>0</v>
      </c>
      <c r="AX167">
        <f t="shared" si="206"/>
        <v>8.6000000000000014</v>
      </c>
      <c r="AY167">
        <f t="shared" si="204"/>
        <v>8.6000000000000014</v>
      </c>
      <c r="AZ167">
        <f t="shared" si="238"/>
        <v>438.97600000000023</v>
      </c>
      <c r="BA167">
        <f t="shared" si="239"/>
        <v>287.49600000000015</v>
      </c>
      <c r="BB167">
        <f t="shared" si="240"/>
        <v>175.61600000000013</v>
      </c>
      <c r="BC167">
        <f t="shared" si="241"/>
        <v>97.336000000000098</v>
      </c>
      <c r="BD167">
        <f t="shared" si="242"/>
        <v>46.656000000000056</v>
      </c>
      <c r="BE167">
        <f t="shared" si="243"/>
        <v>17.576000000000029</v>
      </c>
      <c r="BF167">
        <f t="shared" si="244"/>
        <v>4.0960000000000107</v>
      </c>
      <c r="BG167">
        <f t="shared" si="245"/>
        <v>0.21600000000000152</v>
      </c>
      <c r="BH167">
        <f t="shared" si="246"/>
        <v>0</v>
      </c>
      <c r="BI167">
        <f t="shared" si="247"/>
        <v>0</v>
      </c>
      <c r="BJ167">
        <f t="shared" si="248"/>
        <v>0</v>
      </c>
      <c r="BK167">
        <f t="shared" si="249"/>
        <v>0</v>
      </c>
      <c r="BL167">
        <f t="shared" si="250"/>
        <v>0</v>
      </c>
      <c r="BM167">
        <f t="shared" si="205"/>
        <v>8.6000000000000014</v>
      </c>
      <c r="BN167">
        <f t="shared" si="251"/>
        <v>438.97600000000023</v>
      </c>
      <c r="BO167">
        <f t="shared" si="252"/>
        <v>287.49600000000015</v>
      </c>
      <c r="BP167">
        <f t="shared" si="253"/>
        <v>175.61600000000013</v>
      </c>
      <c r="BQ167">
        <f t="shared" si="254"/>
        <v>97.336000000000098</v>
      </c>
      <c r="BR167">
        <f t="shared" si="255"/>
        <v>46.656000000000056</v>
      </c>
      <c r="BS167">
        <f t="shared" si="256"/>
        <v>17.576000000000029</v>
      </c>
      <c r="BT167">
        <f t="shared" si="257"/>
        <v>4.0960000000000107</v>
      </c>
      <c r="BU167">
        <f t="shared" si="258"/>
        <v>0.21600000000000152</v>
      </c>
      <c r="BV167">
        <f t="shared" si="259"/>
        <v>0</v>
      </c>
      <c r="BW167">
        <f t="shared" si="260"/>
        <v>0</v>
      </c>
      <c r="BX167">
        <f t="shared" si="261"/>
        <v>0</v>
      </c>
      <c r="BY167">
        <f t="shared" si="262"/>
        <v>0</v>
      </c>
      <c r="BZ167">
        <f t="shared" si="263"/>
        <v>0</v>
      </c>
      <c r="CB167">
        <f t="shared" si="264"/>
        <v>8.6000000000000014</v>
      </c>
      <c r="CC167" s="3">
        <f t="array" ref="CC167">MMULT(AY167:BL167,CR$3:CR$16)</f>
        <v>2.0803800825240173</v>
      </c>
      <c r="CD167" s="3">
        <f t="shared" si="201"/>
        <v>2.0773494997779127</v>
      </c>
      <c r="CE167" s="3">
        <f t="array" ref="CE167">MMULT(V167:AI167,CX$4:CX$17)</f>
        <v>1.4773494997779126</v>
      </c>
      <c r="CF167">
        <f t="shared" si="202"/>
        <v>8.6000000000000014</v>
      </c>
      <c r="CG167" s="3">
        <f t="array" ref="CG167">MMULT(BM167:BZ167,CY$18:CY$31)</f>
        <v>-1.6683893617814982</v>
      </c>
      <c r="CH167" s="3">
        <f t="shared" si="203"/>
        <v>-1.6682893214230294</v>
      </c>
      <c r="CI167">
        <f t="array" ref="CI167">MMULT(AJ167:AW167,CX$18:CX$31)</f>
        <v>-2.1382893214230294</v>
      </c>
      <c r="CJ167">
        <f t="shared" si="265"/>
        <v>0.60303058274610466</v>
      </c>
      <c r="CK167">
        <f t="shared" si="266"/>
        <v>0.4698999596415312</v>
      </c>
      <c r="CL167">
        <f t="shared" si="209"/>
        <v>1.0729305423876359</v>
      </c>
    </row>
    <row r="168" spans="18:90" x14ac:dyDescent="0.2">
      <c r="R168">
        <f t="shared" si="197"/>
        <v>8.8000000000000007</v>
      </c>
      <c r="S168">
        <f t="shared" si="198"/>
        <v>8.8000000000000007</v>
      </c>
      <c r="T168">
        <f t="shared" si="199"/>
        <v>8.8000000000000007</v>
      </c>
      <c r="U168" s="7">
        <f t="shared" si="142"/>
        <v>8.8000000000000007</v>
      </c>
      <c r="V168">
        <f t="shared" si="210"/>
        <v>7.8000000000000007</v>
      </c>
      <c r="W168">
        <f t="shared" si="211"/>
        <v>6.8000000000000007</v>
      </c>
      <c r="X168">
        <f t="shared" si="212"/>
        <v>5.8000000000000007</v>
      </c>
      <c r="Y168">
        <f t="shared" si="213"/>
        <v>4.8000000000000007</v>
      </c>
      <c r="Z168">
        <f t="shared" si="214"/>
        <v>3.8000000000000007</v>
      </c>
      <c r="AA168">
        <f t="shared" si="215"/>
        <v>2.8000000000000007</v>
      </c>
      <c r="AB168">
        <f t="shared" si="216"/>
        <v>1.8000000000000007</v>
      </c>
      <c r="AC168">
        <f t="shared" si="217"/>
        <v>0.80000000000000071</v>
      </c>
      <c r="AD168">
        <f t="shared" si="218"/>
        <v>0</v>
      </c>
      <c r="AE168">
        <f t="shared" si="219"/>
        <v>0</v>
      </c>
      <c r="AF168">
        <f t="shared" si="220"/>
        <v>0</v>
      </c>
      <c r="AG168">
        <f t="shared" si="221"/>
        <v>0</v>
      </c>
      <c r="AH168">
        <f t="shared" si="222"/>
        <v>0</v>
      </c>
      <c r="AI168">
        <f t="shared" si="223"/>
        <v>0</v>
      </c>
      <c r="AJ168">
        <f t="shared" si="224"/>
        <v>7.8000000000000007</v>
      </c>
      <c r="AK168">
        <f t="shared" si="225"/>
        <v>6.8000000000000007</v>
      </c>
      <c r="AL168">
        <f t="shared" si="226"/>
        <v>5.8000000000000007</v>
      </c>
      <c r="AM168">
        <f t="shared" si="227"/>
        <v>4.8000000000000007</v>
      </c>
      <c r="AN168">
        <f t="shared" si="228"/>
        <v>3.8000000000000007</v>
      </c>
      <c r="AO168">
        <f t="shared" si="229"/>
        <v>2.8000000000000007</v>
      </c>
      <c r="AP168">
        <f t="shared" si="230"/>
        <v>1.8000000000000007</v>
      </c>
      <c r="AQ168">
        <f t="shared" si="231"/>
        <v>0.80000000000000071</v>
      </c>
      <c r="AR168">
        <f t="shared" si="232"/>
        <v>0</v>
      </c>
      <c r="AS168">
        <f t="shared" si="233"/>
        <v>0</v>
      </c>
      <c r="AT168">
        <f t="shared" si="234"/>
        <v>0</v>
      </c>
      <c r="AU168">
        <f t="shared" si="235"/>
        <v>0</v>
      </c>
      <c r="AV168">
        <f t="shared" si="236"/>
        <v>0</v>
      </c>
      <c r="AW168">
        <f t="shared" si="237"/>
        <v>0</v>
      </c>
      <c r="AX168">
        <f t="shared" si="206"/>
        <v>8.8000000000000007</v>
      </c>
      <c r="AY168">
        <f t="shared" si="204"/>
        <v>8.8000000000000007</v>
      </c>
      <c r="AZ168">
        <f t="shared" si="238"/>
        <v>474.55200000000013</v>
      </c>
      <c r="BA168">
        <f t="shared" si="239"/>
        <v>314.43200000000007</v>
      </c>
      <c r="BB168">
        <f t="shared" si="240"/>
        <v>195.11200000000008</v>
      </c>
      <c r="BC168">
        <f t="shared" si="241"/>
        <v>110.59200000000004</v>
      </c>
      <c r="BD168">
        <f t="shared" si="242"/>
        <v>54.872000000000028</v>
      </c>
      <c r="BE168">
        <f t="shared" si="243"/>
        <v>21.952000000000016</v>
      </c>
      <c r="BF168">
        <f t="shared" si="244"/>
        <v>5.832000000000007</v>
      </c>
      <c r="BG168">
        <f t="shared" si="245"/>
        <v>0.51200000000000134</v>
      </c>
      <c r="BH168">
        <f t="shared" si="246"/>
        <v>0</v>
      </c>
      <c r="BI168">
        <f t="shared" si="247"/>
        <v>0</v>
      </c>
      <c r="BJ168">
        <f t="shared" si="248"/>
        <v>0</v>
      </c>
      <c r="BK168">
        <f t="shared" si="249"/>
        <v>0</v>
      </c>
      <c r="BL168">
        <f t="shared" si="250"/>
        <v>0</v>
      </c>
      <c r="BM168">
        <f t="shared" si="205"/>
        <v>8.8000000000000007</v>
      </c>
      <c r="BN168">
        <f t="shared" si="251"/>
        <v>474.55200000000013</v>
      </c>
      <c r="BO168">
        <f t="shared" si="252"/>
        <v>314.43200000000007</v>
      </c>
      <c r="BP168">
        <f t="shared" si="253"/>
        <v>195.11200000000008</v>
      </c>
      <c r="BQ168">
        <f t="shared" si="254"/>
        <v>110.59200000000004</v>
      </c>
      <c r="BR168">
        <f t="shared" si="255"/>
        <v>54.872000000000028</v>
      </c>
      <c r="BS168">
        <f t="shared" si="256"/>
        <v>21.952000000000016</v>
      </c>
      <c r="BT168">
        <f t="shared" si="257"/>
        <v>5.832000000000007</v>
      </c>
      <c r="BU168">
        <f t="shared" si="258"/>
        <v>0.51200000000000134</v>
      </c>
      <c r="BV168">
        <f t="shared" si="259"/>
        <v>0</v>
      </c>
      <c r="BW168">
        <f t="shared" si="260"/>
        <v>0</v>
      </c>
      <c r="BX168">
        <f t="shared" si="261"/>
        <v>0</v>
      </c>
      <c r="BY168">
        <f t="shared" si="262"/>
        <v>0</v>
      </c>
      <c r="BZ168">
        <f t="shared" si="263"/>
        <v>0</v>
      </c>
      <c r="CB168">
        <f t="shared" si="264"/>
        <v>8.8000000000000007</v>
      </c>
      <c r="CC168" s="3">
        <f t="array" ref="CC168">MMULT(AY168:BL168,CR$3:CR$16)</f>
        <v>2.1174402573892439</v>
      </c>
      <c r="CD168" s="3">
        <f t="shared" si="201"/>
        <v>2.1233775873937693</v>
      </c>
      <c r="CE168" s="3">
        <f t="array" ref="CE168">MMULT(V168:AI168,CX$4:CX$17)</f>
        <v>1.5233775873937692</v>
      </c>
      <c r="CF168">
        <f t="shared" si="202"/>
        <v>8.8000000000000007</v>
      </c>
      <c r="CG168" s="3">
        <f t="array" ref="CG168">MMULT(BM168:BZ168,CY$18:CY$31)</f>
        <v>-1.706075050850234</v>
      </c>
      <c r="CH168" s="3">
        <f t="shared" si="203"/>
        <v>-1.7111886526099147</v>
      </c>
      <c r="CI168">
        <f t="array" ref="CI168">MMULT(AJ168:AW168,CX$18:CX$31)</f>
        <v>-2.1811886526099147</v>
      </c>
      <c r="CJ168">
        <f t="shared" si="265"/>
        <v>0.59406266999547475</v>
      </c>
      <c r="CK168">
        <f t="shared" si="266"/>
        <v>0.47511360175968065</v>
      </c>
      <c r="CL168">
        <f t="shared" si="209"/>
        <v>1.0691762717551554</v>
      </c>
    </row>
    <row r="169" spans="18:90" x14ac:dyDescent="0.2">
      <c r="R169">
        <f t="shared" si="197"/>
        <v>9</v>
      </c>
      <c r="S169">
        <f t="shared" si="198"/>
        <v>9</v>
      </c>
      <c r="T169">
        <f t="shared" si="199"/>
        <v>9</v>
      </c>
      <c r="U169" s="7">
        <f t="shared" si="142"/>
        <v>9</v>
      </c>
      <c r="V169">
        <f t="shared" si="210"/>
        <v>8</v>
      </c>
      <c r="W169">
        <f t="shared" si="211"/>
        <v>7</v>
      </c>
      <c r="X169">
        <f t="shared" si="212"/>
        <v>6</v>
      </c>
      <c r="Y169">
        <f t="shared" si="213"/>
        <v>5</v>
      </c>
      <c r="Z169">
        <f t="shared" si="214"/>
        <v>4</v>
      </c>
      <c r="AA169">
        <f t="shared" si="215"/>
        <v>3</v>
      </c>
      <c r="AB169">
        <f t="shared" si="216"/>
        <v>2</v>
      </c>
      <c r="AC169">
        <f t="shared" si="217"/>
        <v>1</v>
      </c>
      <c r="AD169">
        <f t="shared" si="218"/>
        <v>0</v>
      </c>
      <c r="AE169">
        <f t="shared" si="219"/>
        <v>0</v>
      </c>
      <c r="AF169">
        <f t="shared" si="220"/>
        <v>0</v>
      </c>
      <c r="AG169">
        <f t="shared" si="221"/>
        <v>0</v>
      </c>
      <c r="AH169">
        <f t="shared" si="222"/>
        <v>0</v>
      </c>
      <c r="AI169">
        <f t="shared" si="223"/>
        <v>0</v>
      </c>
      <c r="AJ169">
        <f t="shared" si="224"/>
        <v>8</v>
      </c>
      <c r="AK169">
        <f t="shared" si="225"/>
        <v>7</v>
      </c>
      <c r="AL169">
        <f t="shared" si="226"/>
        <v>6</v>
      </c>
      <c r="AM169">
        <f t="shared" si="227"/>
        <v>5</v>
      </c>
      <c r="AN169">
        <f t="shared" si="228"/>
        <v>4</v>
      </c>
      <c r="AO169">
        <f t="shared" si="229"/>
        <v>3</v>
      </c>
      <c r="AP169">
        <f t="shared" si="230"/>
        <v>2</v>
      </c>
      <c r="AQ169">
        <f t="shared" si="231"/>
        <v>1</v>
      </c>
      <c r="AR169">
        <f t="shared" si="232"/>
        <v>0</v>
      </c>
      <c r="AS169">
        <f t="shared" si="233"/>
        <v>0</v>
      </c>
      <c r="AT169">
        <f t="shared" si="234"/>
        <v>0</v>
      </c>
      <c r="AU169">
        <f t="shared" si="235"/>
        <v>0</v>
      </c>
      <c r="AV169">
        <f t="shared" si="236"/>
        <v>0</v>
      </c>
      <c r="AW169">
        <f t="shared" si="237"/>
        <v>0</v>
      </c>
      <c r="AX169">
        <f t="shared" si="206"/>
        <v>9</v>
      </c>
      <c r="AY169">
        <f t="shared" si="204"/>
        <v>9</v>
      </c>
      <c r="AZ169">
        <f t="shared" si="238"/>
        <v>512</v>
      </c>
      <c r="BA169">
        <f t="shared" si="239"/>
        <v>343</v>
      </c>
      <c r="BB169">
        <f t="shared" si="240"/>
        <v>216</v>
      </c>
      <c r="BC169">
        <f t="shared" si="241"/>
        <v>125</v>
      </c>
      <c r="BD169">
        <f t="shared" si="242"/>
        <v>64</v>
      </c>
      <c r="BE169">
        <f t="shared" si="243"/>
        <v>27</v>
      </c>
      <c r="BF169">
        <f t="shared" si="244"/>
        <v>8</v>
      </c>
      <c r="BG169">
        <f t="shared" si="245"/>
        <v>1</v>
      </c>
      <c r="BH169">
        <f t="shared" si="246"/>
        <v>0</v>
      </c>
      <c r="BI169">
        <f t="shared" si="247"/>
        <v>0</v>
      </c>
      <c r="BJ169">
        <f t="shared" si="248"/>
        <v>0</v>
      </c>
      <c r="BK169">
        <f t="shared" si="249"/>
        <v>0</v>
      </c>
      <c r="BL169">
        <f t="shared" si="250"/>
        <v>0</v>
      </c>
      <c r="BM169">
        <f t="shared" si="205"/>
        <v>9</v>
      </c>
      <c r="BN169">
        <f t="shared" si="251"/>
        <v>512</v>
      </c>
      <c r="BO169">
        <f t="shared" si="252"/>
        <v>343</v>
      </c>
      <c r="BP169">
        <f t="shared" si="253"/>
        <v>216</v>
      </c>
      <c r="BQ169">
        <f t="shared" si="254"/>
        <v>125</v>
      </c>
      <c r="BR169">
        <f t="shared" si="255"/>
        <v>64</v>
      </c>
      <c r="BS169">
        <f t="shared" si="256"/>
        <v>27</v>
      </c>
      <c r="BT169">
        <f t="shared" si="257"/>
        <v>8</v>
      </c>
      <c r="BU169">
        <f t="shared" si="258"/>
        <v>1</v>
      </c>
      <c r="BV169">
        <f t="shared" si="259"/>
        <v>0</v>
      </c>
      <c r="BW169">
        <f t="shared" si="260"/>
        <v>0</v>
      </c>
      <c r="BX169">
        <f t="shared" si="261"/>
        <v>0</v>
      </c>
      <c r="BY169">
        <f t="shared" si="262"/>
        <v>0</v>
      </c>
      <c r="BZ169">
        <f t="shared" si="263"/>
        <v>0</v>
      </c>
      <c r="CB169">
        <f t="shared" si="264"/>
        <v>9</v>
      </c>
      <c r="CC169" s="3">
        <f t="array" ref="CC169">MMULT(AY169:BL169,CR$3:CR$16)</f>
        <v>2.1580747359584467</v>
      </c>
      <c r="CD169" s="3">
        <f t="shared" si="201"/>
        <v>2.1694056750096258</v>
      </c>
      <c r="CE169" s="3">
        <f t="array" ref="CE169">MMULT(V169:AI169,CX$4:CX$17)</f>
        <v>1.5694056750096259</v>
      </c>
      <c r="CF169">
        <f t="shared" si="202"/>
        <v>9</v>
      </c>
      <c r="CG169" s="3">
        <f t="array" ref="CG169">MMULT(BM169:BZ169,CY$18:CY$31)</f>
        <v>-1.7415884314581105</v>
      </c>
      <c r="CH169" s="3">
        <f t="shared" si="203"/>
        <v>-1.7540879837968</v>
      </c>
      <c r="CI169">
        <f t="array" ref="CI169">MMULT(AJ169:AW169,CX$18:CX$31)</f>
        <v>-2.2240879837967999</v>
      </c>
      <c r="CJ169">
        <f t="shared" si="265"/>
        <v>0.58866906094882077</v>
      </c>
      <c r="CK169">
        <f t="shared" si="266"/>
        <v>0.48249955233868946</v>
      </c>
      <c r="CL169">
        <f t="shared" si="209"/>
        <v>1.0711686132875102</v>
      </c>
    </row>
    <row r="170" spans="18:90" x14ac:dyDescent="0.2">
      <c r="R170">
        <f t="shared" si="197"/>
        <v>9.1999999999999993</v>
      </c>
      <c r="S170">
        <f t="shared" si="198"/>
        <v>9.1999999999999993</v>
      </c>
      <c r="T170">
        <f t="shared" si="199"/>
        <v>9.1999999999999993</v>
      </c>
      <c r="U170" s="7">
        <f t="shared" si="142"/>
        <v>9.1999999999999993</v>
      </c>
      <c r="V170">
        <f t="shared" si="210"/>
        <v>8.1999999999999993</v>
      </c>
      <c r="W170">
        <f t="shared" si="211"/>
        <v>7.1999999999999993</v>
      </c>
      <c r="X170">
        <f t="shared" si="212"/>
        <v>6.1999999999999993</v>
      </c>
      <c r="Y170">
        <f t="shared" si="213"/>
        <v>5.1999999999999993</v>
      </c>
      <c r="Z170">
        <f t="shared" si="214"/>
        <v>4.1999999999999993</v>
      </c>
      <c r="AA170">
        <f t="shared" si="215"/>
        <v>3.1999999999999993</v>
      </c>
      <c r="AB170">
        <f t="shared" si="216"/>
        <v>2.1999999999999993</v>
      </c>
      <c r="AC170">
        <f t="shared" si="217"/>
        <v>1.1999999999999993</v>
      </c>
      <c r="AD170">
        <f t="shared" si="218"/>
        <v>0.19999999999999929</v>
      </c>
      <c r="AE170">
        <f t="shared" si="219"/>
        <v>0</v>
      </c>
      <c r="AF170">
        <f t="shared" si="220"/>
        <v>0</v>
      </c>
      <c r="AG170">
        <f t="shared" si="221"/>
        <v>0</v>
      </c>
      <c r="AH170">
        <f t="shared" si="222"/>
        <v>0</v>
      </c>
      <c r="AI170">
        <f t="shared" si="223"/>
        <v>0</v>
      </c>
      <c r="AJ170">
        <f t="shared" si="224"/>
        <v>8.1999999999999993</v>
      </c>
      <c r="AK170">
        <f t="shared" si="225"/>
        <v>7.1999999999999993</v>
      </c>
      <c r="AL170">
        <f t="shared" si="226"/>
        <v>6.1999999999999993</v>
      </c>
      <c r="AM170">
        <f t="shared" si="227"/>
        <v>5.1999999999999993</v>
      </c>
      <c r="AN170">
        <f t="shared" si="228"/>
        <v>4.1999999999999993</v>
      </c>
      <c r="AO170">
        <f t="shared" si="229"/>
        <v>3.1999999999999993</v>
      </c>
      <c r="AP170">
        <f t="shared" si="230"/>
        <v>2.1999999999999993</v>
      </c>
      <c r="AQ170">
        <f t="shared" si="231"/>
        <v>1.1999999999999993</v>
      </c>
      <c r="AR170">
        <f t="shared" si="232"/>
        <v>0.19999999999999929</v>
      </c>
      <c r="AS170">
        <f t="shared" si="233"/>
        <v>0</v>
      </c>
      <c r="AT170">
        <f t="shared" si="234"/>
        <v>0</v>
      </c>
      <c r="AU170">
        <f t="shared" si="235"/>
        <v>0</v>
      </c>
      <c r="AV170">
        <f t="shared" si="236"/>
        <v>0</v>
      </c>
      <c r="AW170">
        <f t="shared" si="237"/>
        <v>0</v>
      </c>
      <c r="AX170">
        <f t="shared" si="206"/>
        <v>9.1999999999999993</v>
      </c>
      <c r="AY170">
        <f t="shared" si="204"/>
        <v>9.1999999999999993</v>
      </c>
      <c r="AZ170">
        <f t="shared" si="238"/>
        <v>551.36799999999994</v>
      </c>
      <c r="BA170">
        <f t="shared" si="239"/>
        <v>373.24799999999988</v>
      </c>
      <c r="BB170">
        <f t="shared" si="240"/>
        <v>238.32799999999992</v>
      </c>
      <c r="BC170">
        <f t="shared" si="241"/>
        <v>140.60799999999995</v>
      </c>
      <c r="BD170">
        <f t="shared" si="242"/>
        <v>74.087999999999965</v>
      </c>
      <c r="BE170">
        <f t="shared" si="243"/>
        <v>32.767999999999979</v>
      </c>
      <c r="BF170">
        <f t="shared" si="244"/>
        <v>10.647999999999991</v>
      </c>
      <c r="BG170">
        <f t="shared" si="245"/>
        <v>1.7279999999999971</v>
      </c>
      <c r="BH170">
        <f t="shared" si="246"/>
        <v>7.9999999999999152E-3</v>
      </c>
      <c r="BI170">
        <f t="shared" si="247"/>
        <v>0</v>
      </c>
      <c r="BJ170">
        <f t="shared" si="248"/>
        <v>0</v>
      </c>
      <c r="BK170">
        <f t="shared" si="249"/>
        <v>0</v>
      </c>
      <c r="BL170">
        <f t="shared" si="250"/>
        <v>0</v>
      </c>
      <c r="BM170">
        <f t="shared" si="205"/>
        <v>9.1999999999999993</v>
      </c>
      <c r="BN170">
        <f t="shared" si="251"/>
        <v>551.36799999999994</v>
      </c>
      <c r="BO170">
        <f t="shared" si="252"/>
        <v>373.24799999999988</v>
      </c>
      <c r="BP170">
        <f t="shared" si="253"/>
        <v>238.32799999999992</v>
      </c>
      <c r="BQ170">
        <f t="shared" si="254"/>
        <v>140.60799999999995</v>
      </c>
      <c r="BR170">
        <f t="shared" si="255"/>
        <v>74.087999999999965</v>
      </c>
      <c r="BS170">
        <f t="shared" si="256"/>
        <v>32.767999999999979</v>
      </c>
      <c r="BT170">
        <f t="shared" si="257"/>
        <v>10.647999999999991</v>
      </c>
      <c r="BU170">
        <f t="shared" si="258"/>
        <v>1.7279999999999971</v>
      </c>
      <c r="BV170">
        <f t="shared" si="259"/>
        <v>7.9999999999999152E-3</v>
      </c>
      <c r="BW170">
        <f t="shared" si="260"/>
        <v>0</v>
      </c>
      <c r="BX170">
        <f t="shared" si="261"/>
        <v>0</v>
      </c>
      <c r="BY170">
        <f t="shared" si="262"/>
        <v>0</v>
      </c>
      <c r="BZ170">
        <f t="shared" si="263"/>
        <v>0</v>
      </c>
      <c r="CB170">
        <f t="shared" si="264"/>
        <v>9.1999999999999993</v>
      </c>
      <c r="CC170" s="3">
        <f t="array" ref="CC170">MMULT(AY170:BL170,CR$3:CR$16)</f>
        <v>2.2053914190751338</v>
      </c>
      <c r="CD170" s="3">
        <f t="shared" si="201"/>
        <v>2.2144482882535534</v>
      </c>
      <c r="CE170" s="3">
        <f t="array" ref="CE170">MMULT(V170:AI170,CX$4:CX$17)</f>
        <v>1.6144482882535536</v>
      </c>
      <c r="CF170">
        <f t="shared" si="202"/>
        <v>9.1999999999999993</v>
      </c>
      <c r="CG170" s="3">
        <f t="array" ref="CG170">MMULT(BM170:BZ170,CY$18:CY$31)</f>
        <v>-1.7749700234088417</v>
      </c>
      <c r="CH170" s="3">
        <f t="shared" si="203"/>
        <v>-1.7784281301591542</v>
      </c>
      <c r="CI170">
        <f t="array" ref="CI170">MMULT(AJ170:AW170,CX$18:CX$31)</f>
        <v>-2.2484281301591542</v>
      </c>
      <c r="CJ170">
        <f t="shared" si="265"/>
        <v>0.59094313082158023</v>
      </c>
      <c r="CK170">
        <f t="shared" si="266"/>
        <v>0.47345810675031252</v>
      </c>
      <c r="CL170">
        <f t="shared" si="209"/>
        <v>1.0644012375718928</v>
      </c>
    </row>
    <row r="171" spans="18:90" x14ac:dyDescent="0.2">
      <c r="R171">
        <f t="shared" si="197"/>
        <v>9.3999999999999986</v>
      </c>
      <c r="S171">
        <f t="shared" si="198"/>
        <v>9.3999999999999986</v>
      </c>
      <c r="T171">
        <f t="shared" si="199"/>
        <v>9.3999999999999986</v>
      </c>
      <c r="U171" s="7">
        <f t="shared" si="142"/>
        <v>9.3999999999999986</v>
      </c>
      <c r="V171">
        <f t="shared" si="210"/>
        <v>8.3999999999999986</v>
      </c>
      <c r="W171">
        <f t="shared" si="211"/>
        <v>7.3999999999999986</v>
      </c>
      <c r="X171">
        <f t="shared" si="212"/>
        <v>6.3999999999999986</v>
      </c>
      <c r="Y171">
        <f t="shared" si="213"/>
        <v>5.3999999999999986</v>
      </c>
      <c r="Z171">
        <f t="shared" si="214"/>
        <v>4.3999999999999986</v>
      </c>
      <c r="AA171">
        <f t="shared" si="215"/>
        <v>3.3999999999999986</v>
      </c>
      <c r="AB171">
        <f t="shared" si="216"/>
        <v>2.3999999999999986</v>
      </c>
      <c r="AC171">
        <f t="shared" si="217"/>
        <v>1.3999999999999986</v>
      </c>
      <c r="AD171">
        <f t="shared" si="218"/>
        <v>0.39999999999999858</v>
      </c>
      <c r="AE171">
        <f t="shared" si="219"/>
        <v>0</v>
      </c>
      <c r="AF171">
        <f t="shared" si="220"/>
        <v>0</v>
      </c>
      <c r="AG171">
        <f t="shared" si="221"/>
        <v>0</v>
      </c>
      <c r="AH171">
        <f t="shared" si="222"/>
        <v>0</v>
      </c>
      <c r="AI171">
        <f t="shared" si="223"/>
        <v>0</v>
      </c>
      <c r="AJ171">
        <f t="shared" si="224"/>
        <v>8.3999999999999986</v>
      </c>
      <c r="AK171">
        <f t="shared" si="225"/>
        <v>7.3999999999999986</v>
      </c>
      <c r="AL171">
        <f t="shared" si="226"/>
        <v>6.3999999999999986</v>
      </c>
      <c r="AM171">
        <f t="shared" si="227"/>
        <v>5.3999999999999986</v>
      </c>
      <c r="AN171">
        <f t="shared" si="228"/>
        <v>4.3999999999999986</v>
      </c>
      <c r="AO171">
        <f t="shared" si="229"/>
        <v>3.3999999999999986</v>
      </c>
      <c r="AP171">
        <f t="shared" si="230"/>
        <v>2.3999999999999986</v>
      </c>
      <c r="AQ171">
        <f t="shared" si="231"/>
        <v>1.3999999999999986</v>
      </c>
      <c r="AR171">
        <f t="shared" si="232"/>
        <v>0.39999999999999858</v>
      </c>
      <c r="AS171">
        <f t="shared" si="233"/>
        <v>0</v>
      </c>
      <c r="AT171">
        <f t="shared" si="234"/>
        <v>0</v>
      </c>
      <c r="AU171">
        <f t="shared" si="235"/>
        <v>0</v>
      </c>
      <c r="AV171">
        <f t="shared" si="236"/>
        <v>0</v>
      </c>
      <c r="AW171">
        <f t="shared" si="237"/>
        <v>0</v>
      </c>
      <c r="AX171">
        <f t="shared" si="206"/>
        <v>9.3999999999999986</v>
      </c>
      <c r="AY171">
        <f t="shared" si="204"/>
        <v>9.3999999999999986</v>
      </c>
      <c r="AZ171">
        <f t="shared" si="238"/>
        <v>592.70399999999972</v>
      </c>
      <c r="BA171">
        <f t="shared" si="239"/>
        <v>405.22399999999976</v>
      </c>
      <c r="BB171">
        <f t="shared" si="240"/>
        <v>262.14399999999983</v>
      </c>
      <c r="BC171">
        <f t="shared" si="241"/>
        <v>157.46399999999988</v>
      </c>
      <c r="BD171">
        <f t="shared" si="242"/>
        <v>85.183999999999926</v>
      </c>
      <c r="BE171">
        <f t="shared" si="243"/>
        <v>39.303999999999952</v>
      </c>
      <c r="BF171">
        <f t="shared" si="244"/>
        <v>13.823999999999977</v>
      </c>
      <c r="BG171">
        <f t="shared" si="245"/>
        <v>2.7439999999999918</v>
      </c>
      <c r="BH171">
        <f t="shared" si="246"/>
        <v>6.3999999999999321E-2</v>
      </c>
      <c r="BI171">
        <f t="shared" si="247"/>
        <v>0</v>
      </c>
      <c r="BJ171">
        <f t="shared" si="248"/>
        <v>0</v>
      </c>
      <c r="BK171">
        <f t="shared" si="249"/>
        <v>0</v>
      </c>
      <c r="BL171">
        <f t="shared" si="250"/>
        <v>0</v>
      </c>
      <c r="BM171">
        <f t="shared" si="205"/>
        <v>9.3999999999999986</v>
      </c>
      <c r="BN171">
        <f t="shared" si="251"/>
        <v>592.70399999999972</v>
      </c>
      <c r="BO171">
        <f t="shared" si="252"/>
        <v>405.22399999999976</v>
      </c>
      <c r="BP171">
        <f t="shared" si="253"/>
        <v>262.14399999999983</v>
      </c>
      <c r="BQ171">
        <f t="shared" si="254"/>
        <v>157.46399999999988</v>
      </c>
      <c r="BR171">
        <f t="shared" si="255"/>
        <v>85.183999999999926</v>
      </c>
      <c r="BS171">
        <f t="shared" si="256"/>
        <v>39.303999999999952</v>
      </c>
      <c r="BT171">
        <f t="shared" si="257"/>
        <v>13.823999999999977</v>
      </c>
      <c r="BU171">
        <f t="shared" si="258"/>
        <v>2.7439999999999918</v>
      </c>
      <c r="BV171">
        <f t="shared" si="259"/>
        <v>6.3999999999999321E-2</v>
      </c>
      <c r="BW171">
        <f t="shared" si="260"/>
        <v>0</v>
      </c>
      <c r="BX171">
        <f t="shared" si="261"/>
        <v>0</v>
      </c>
      <c r="BY171">
        <f t="shared" si="262"/>
        <v>0</v>
      </c>
      <c r="BZ171">
        <f t="shared" si="263"/>
        <v>0</v>
      </c>
      <c r="CB171">
        <f t="shared" si="264"/>
        <v>9.3999999999999986</v>
      </c>
      <c r="CC171" s="3">
        <f t="array" ref="CC171">MMULT(AY171:BL171,CR$3:CR$16)</f>
        <v>2.2560687044343792</v>
      </c>
      <c r="CD171" s="3">
        <f t="shared" si="201"/>
        <v>2.2594909014974816</v>
      </c>
      <c r="CE171" s="3">
        <f t="array" ref="CE171">MMULT(V171:AI171,CX$4:CX$17)</f>
        <v>1.6594909014974815</v>
      </c>
      <c r="CF171">
        <f t="shared" si="202"/>
        <v>9.3999999999999986</v>
      </c>
      <c r="CG171" s="3">
        <f t="array" ref="CG171">MMULT(BM171:BZ171,CY$18:CY$31)</f>
        <v>-1.8062528089856866</v>
      </c>
      <c r="CH171" s="3">
        <f t="shared" si="203"/>
        <v>-1.8027682765215067</v>
      </c>
      <c r="CI171">
        <f t="array" ref="CI171">MMULT(AJ171:AW171,CX$18:CX$31)</f>
        <v>-2.2727682765215067</v>
      </c>
      <c r="CJ171">
        <f t="shared" si="265"/>
        <v>0.59657780293689777</v>
      </c>
      <c r="CK171">
        <f t="shared" si="266"/>
        <v>0.46651546753582007</v>
      </c>
      <c r="CL171">
        <f t="shared" si="209"/>
        <v>1.0630932704727178</v>
      </c>
    </row>
    <row r="172" spans="18:90" x14ac:dyDescent="0.2">
      <c r="R172">
        <f t="shared" si="197"/>
        <v>9.5999999999999979</v>
      </c>
      <c r="S172">
        <f t="shared" si="198"/>
        <v>9.5999999999999979</v>
      </c>
      <c r="T172">
        <f t="shared" si="199"/>
        <v>9.5999999999999979</v>
      </c>
      <c r="U172" s="7">
        <f t="shared" si="142"/>
        <v>9.5999999999999979</v>
      </c>
      <c r="V172">
        <f t="shared" si="210"/>
        <v>8.5999999999999979</v>
      </c>
      <c r="W172">
        <f t="shared" si="211"/>
        <v>7.5999999999999979</v>
      </c>
      <c r="X172">
        <f t="shared" si="212"/>
        <v>6.5999999999999979</v>
      </c>
      <c r="Y172">
        <f t="shared" si="213"/>
        <v>5.5999999999999979</v>
      </c>
      <c r="Z172">
        <f t="shared" si="214"/>
        <v>4.5999999999999979</v>
      </c>
      <c r="AA172">
        <f t="shared" si="215"/>
        <v>3.5999999999999979</v>
      </c>
      <c r="AB172">
        <f t="shared" si="216"/>
        <v>2.5999999999999979</v>
      </c>
      <c r="AC172">
        <f t="shared" si="217"/>
        <v>1.5999999999999979</v>
      </c>
      <c r="AD172">
        <f t="shared" si="218"/>
        <v>0.59999999999999787</v>
      </c>
      <c r="AE172">
        <f t="shared" si="219"/>
        <v>0</v>
      </c>
      <c r="AF172">
        <f t="shared" si="220"/>
        <v>0</v>
      </c>
      <c r="AG172">
        <f t="shared" si="221"/>
        <v>0</v>
      </c>
      <c r="AH172">
        <f t="shared" si="222"/>
        <v>0</v>
      </c>
      <c r="AI172">
        <f t="shared" si="223"/>
        <v>0</v>
      </c>
      <c r="AJ172">
        <f t="shared" si="224"/>
        <v>8.5999999999999979</v>
      </c>
      <c r="AK172">
        <f t="shared" si="225"/>
        <v>7.5999999999999979</v>
      </c>
      <c r="AL172">
        <f t="shared" si="226"/>
        <v>6.5999999999999979</v>
      </c>
      <c r="AM172">
        <f t="shared" si="227"/>
        <v>5.5999999999999979</v>
      </c>
      <c r="AN172">
        <f t="shared" si="228"/>
        <v>4.5999999999999979</v>
      </c>
      <c r="AO172">
        <f t="shared" si="229"/>
        <v>3.5999999999999979</v>
      </c>
      <c r="AP172">
        <f t="shared" si="230"/>
        <v>2.5999999999999979</v>
      </c>
      <c r="AQ172">
        <f t="shared" si="231"/>
        <v>1.5999999999999979</v>
      </c>
      <c r="AR172">
        <f t="shared" si="232"/>
        <v>0.59999999999999787</v>
      </c>
      <c r="AS172">
        <f t="shared" si="233"/>
        <v>0</v>
      </c>
      <c r="AT172">
        <f t="shared" si="234"/>
        <v>0</v>
      </c>
      <c r="AU172">
        <f t="shared" si="235"/>
        <v>0</v>
      </c>
      <c r="AV172">
        <f t="shared" si="236"/>
        <v>0</v>
      </c>
      <c r="AW172">
        <f t="shared" si="237"/>
        <v>0</v>
      </c>
      <c r="AX172">
        <f t="shared" si="206"/>
        <v>9.5999999999999979</v>
      </c>
      <c r="AY172">
        <f t="shared" si="204"/>
        <v>9.5999999999999979</v>
      </c>
      <c r="AZ172">
        <f t="shared" si="238"/>
        <v>636.05599999999959</v>
      </c>
      <c r="BA172">
        <f t="shared" si="239"/>
        <v>438.97599999999966</v>
      </c>
      <c r="BB172">
        <f t="shared" si="240"/>
        <v>287.49599999999975</v>
      </c>
      <c r="BC172">
        <f t="shared" si="241"/>
        <v>175.61599999999979</v>
      </c>
      <c r="BD172">
        <f t="shared" si="242"/>
        <v>97.335999999999856</v>
      </c>
      <c r="BE172">
        <f t="shared" si="243"/>
        <v>46.655999999999921</v>
      </c>
      <c r="BF172">
        <f t="shared" si="244"/>
        <v>17.575999999999958</v>
      </c>
      <c r="BG172">
        <f t="shared" si="245"/>
        <v>4.0959999999999841</v>
      </c>
      <c r="BH172">
        <f t="shared" si="246"/>
        <v>0.21599999999999769</v>
      </c>
      <c r="BI172">
        <f t="shared" si="247"/>
        <v>0</v>
      </c>
      <c r="BJ172">
        <f t="shared" si="248"/>
        <v>0</v>
      </c>
      <c r="BK172">
        <f t="shared" si="249"/>
        <v>0</v>
      </c>
      <c r="BL172">
        <f t="shared" si="250"/>
        <v>0</v>
      </c>
      <c r="BM172">
        <f t="shared" si="205"/>
        <v>9.5999999999999979</v>
      </c>
      <c r="BN172">
        <f t="shared" si="251"/>
        <v>636.05599999999959</v>
      </c>
      <c r="BO172">
        <f t="shared" si="252"/>
        <v>438.97599999999966</v>
      </c>
      <c r="BP172">
        <f t="shared" si="253"/>
        <v>287.49599999999975</v>
      </c>
      <c r="BQ172">
        <f t="shared" si="254"/>
        <v>175.61599999999979</v>
      </c>
      <c r="BR172">
        <f t="shared" si="255"/>
        <v>97.335999999999856</v>
      </c>
      <c r="BS172">
        <f t="shared" si="256"/>
        <v>46.655999999999921</v>
      </c>
      <c r="BT172">
        <f t="shared" si="257"/>
        <v>17.575999999999958</v>
      </c>
      <c r="BU172">
        <f t="shared" si="258"/>
        <v>4.0959999999999841</v>
      </c>
      <c r="BV172">
        <f t="shared" si="259"/>
        <v>0.21599999999999769</v>
      </c>
      <c r="BW172">
        <f t="shared" si="260"/>
        <v>0</v>
      </c>
      <c r="BX172">
        <f t="shared" si="261"/>
        <v>0</v>
      </c>
      <c r="BY172">
        <f t="shared" si="262"/>
        <v>0</v>
      </c>
      <c r="BZ172">
        <f t="shared" si="263"/>
        <v>0</v>
      </c>
      <c r="CB172">
        <f t="shared" si="264"/>
        <v>9.5999999999999979</v>
      </c>
      <c r="CC172" s="3">
        <f t="array" ref="CC172">MMULT(AY172:BL172,CR$3:CR$16)</f>
        <v>2.3051776139440565</v>
      </c>
      <c r="CD172" s="3">
        <f t="shared" si="201"/>
        <v>2.3045335147414088</v>
      </c>
      <c r="CE172" s="3">
        <f t="array" ref="CE172">MMULT(V172:AI172,CX$4:CX$17)</f>
        <v>1.7045335147414089</v>
      </c>
      <c r="CF172">
        <f t="shared" si="202"/>
        <v>9.5999999999999979</v>
      </c>
      <c r="CG172" s="3">
        <f t="array" ref="CG172">MMULT(BM172:BZ172,CY$18:CY$31)</f>
        <v>-1.8354678860919709</v>
      </c>
      <c r="CH172" s="3">
        <f t="shared" si="203"/>
        <v>-1.8271084228838597</v>
      </c>
      <c r="CI172">
        <f t="array" ref="CI172">MMULT(AJ172:AW172,CX$18:CX$31)</f>
        <v>-2.2971084228838596</v>
      </c>
      <c r="CJ172">
        <f t="shared" si="265"/>
        <v>0.60064409920264761</v>
      </c>
      <c r="CK172">
        <f t="shared" si="266"/>
        <v>0.46164053679188877</v>
      </c>
      <c r="CL172">
        <f t="shared" si="209"/>
        <v>1.0622846359945364</v>
      </c>
    </row>
    <row r="173" spans="18:90" x14ac:dyDescent="0.2">
      <c r="R173">
        <f t="shared" si="197"/>
        <v>9.7999999999999972</v>
      </c>
      <c r="S173">
        <f t="shared" si="198"/>
        <v>9.7999999999999972</v>
      </c>
      <c r="T173">
        <f t="shared" si="199"/>
        <v>9.7999999999999972</v>
      </c>
      <c r="U173" s="7">
        <f t="shared" si="142"/>
        <v>9.7999999999999972</v>
      </c>
      <c r="V173">
        <f t="shared" si="210"/>
        <v>8.7999999999999972</v>
      </c>
      <c r="W173">
        <f t="shared" si="211"/>
        <v>7.7999999999999972</v>
      </c>
      <c r="X173">
        <f t="shared" si="212"/>
        <v>6.7999999999999972</v>
      </c>
      <c r="Y173">
        <f t="shared" si="213"/>
        <v>5.7999999999999972</v>
      </c>
      <c r="Z173">
        <f t="shared" si="214"/>
        <v>4.7999999999999972</v>
      </c>
      <c r="AA173">
        <f t="shared" si="215"/>
        <v>3.7999999999999972</v>
      </c>
      <c r="AB173">
        <f t="shared" si="216"/>
        <v>2.7999999999999972</v>
      </c>
      <c r="AC173">
        <f t="shared" si="217"/>
        <v>1.7999999999999972</v>
      </c>
      <c r="AD173">
        <f t="shared" si="218"/>
        <v>0.79999999999999716</v>
      </c>
      <c r="AE173">
        <f t="shared" si="219"/>
        <v>0</v>
      </c>
      <c r="AF173">
        <f t="shared" si="220"/>
        <v>0</v>
      </c>
      <c r="AG173">
        <f t="shared" si="221"/>
        <v>0</v>
      </c>
      <c r="AH173">
        <f t="shared" si="222"/>
        <v>0</v>
      </c>
      <c r="AI173">
        <f t="shared" si="223"/>
        <v>0</v>
      </c>
      <c r="AJ173">
        <f t="shared" si="224"/>
        <v>8.7999999999999972</v>
      </c>
      <c r="AK173">
        <f t="shared" si="225"/>
        <v>7.7999999999999972</v>
      </c>
      <c r="AL173">
        <f t="shared" si="226"/>
        <v>6.7999999999999972</v>
      </c>
      <c r="AM173">
        <f t="shared" si="227"/>
        <v>5.7999999999999972</v>
      </c>
      <c r="AN173">
        <f t="shared" si="228"/>
        <v>4.7999999999999972</v>
      </c>
      <c r="AO173">
        <f t="shared" si="229"/>
        <v>3.7999999999999972</v>
      </c>
      <c r="AP173">
        <f t="shared" si="230"/>
        <v>2.7999999999999972</v>
      </c>
      <c r="AQ173">
        <f t="shared" si="231"/>
        <v>1.7999999999999972</v>
      </c>
      <c r="AR173">
        <f t="shared" si="232"/>
        <v>0.79999999999999716</v>
      </c>
      <c r="AS173">
        <f t="shared" si="233"/>
        <v>0</v>
      </c>
      <c r="AT173">
        <f t="shared" si="234"/>
        <v>0</v>
      </c>
      <c r="AU173">
        <f t="shared" si="235"/>
        <v>0</v>
      </c>
      <c r="AV173">
        <f t="shared" si="236"/>
        <v>0</v>
      </c>
      <c r="AW173">
        <f t="shared" si="237"/>
        <v>0</v>
      </c>
      <c r="AX173">
        <f t="shared" si="206"/>
        <v>9.7999999999999972</v>
      </c>
      <c r="AY173">
        <f t="shared" si="204"/>
        <v>9.7999999999999972</v>
      </c>
      <c r="AZ173">
        <f t="shared" si="238"/>
        <v>681.47199999999941</v>
      </c>
      <c r="BA173">
        <f t="shared" si="239"/>
        <v>474.55199999999945</v>
      </c>
      <c r="BB173">
        <f t="shared" si="240"/>
        <v>314.43199999999962</v>
      </c>
      <c r="BC173">
        <f t="shared" si="241"/>
        <v>195.11199999999971</v>
      </c>
      <c r="BD173">
        <f t="shared" si="242"/>
        <v>110.59199999999981</v>
      </c>
      <c r="BE173">
        <f t="shared" si="243"/>
        <v>54.871999999999879</v>
      </c>
      <c r="BF173">
        <f t="shared" si="244"/>
        <v>21.951999999999934</v>
      </c>
      <c r="BG173">
        <f t="shared" si="245"/>
        <v>5.8319999999999723</v>
      </c>
      <c r="BH173">
        <f t="shared" si="246"/>
        <v>0.51199999999999457</v>
      </c>
      <c r="BI173">
        <f t="shared" si="247"/>
        <v>0</v>
      </c>
      <c r="BJ173">
        <f t="shared" si="248"/>
        <v>0</v>
      </c>
      <c r="BK173">
        <f t="shared" si="249"/>
        <v>0</v>
      </c>
      <c r="BL173">
        <f t="shared" si="250"/>
        <v>0</v>
      </c>
      <c r="BM173">
        <f t="shared" si="205"/>
        <v>9.7999999999999972</v>
      </c>
      <c r="BN173">
        <f t="shared" si="251"/>
        <v>681.47199999999941</v>
      </c>
      <c r="BO173">
        <f t="shared" si="252"/>
        <v>474.55199999999945</v>
      </c>
      <c r="BP173">
        <f t="shared" si="253"/>
        <v>314.43199999999962</v>
      </c>
      <c r="BQ173">
        <f t="shared" si="254"/>
        <v>195.11199999999971</v>
      </c>
      <c r="BR173">
        <f t="shared" si="255"/>
        <v>110.59199999999981</v>
      </c>
      <c r="BS173">
        <f t="shared" si="256"/>
        <v>54.871999999999879</v>
      </c>
      <c r="BT173">
        <f t="shared" si="257"/>
        <v>21.951999999999934</v>
      </c>
      <c r="BU173">
        <f t="shared" si="258"/>
        <v>5.8319999999999723</v>
      </c>
      <c r="BV173">
        <f t="shared" si="259"/>
        <v>0.51199999999999457</v>
      </c>
      <c r="BW173">
        <f t="shared" si="260"/>
        <v>0</v>
      </c>
      <c r="BX173">
        <f t="shared" si="261"/>
        <v>0</v>
      </c>
      <c r="BY173">
        <f t="shared" si="262"/>
        <v>0</v>
      </c>
      <c r="BZ173">
        <f t="shared" si="263"/>
        <v>0</v>
      </c>
      <c r="CB173">
        <f t="shared" si="264"/>
        <v>9.7999999999999972</v>
      </c>
      <c r="CC173" s="3">
        <f t="array" ref="CC173">MMULT(AY173:BL173,CR$3:CR$16)</f>
        <v>2.3477891695121369</v>
      </c>
      <c r="CD173" s="3">
        <f t="shared" si="201"/>
        <v>2.3495761279853364</v>
      </c>
      <c r="CE173" s="3">
        <f t="array" ref="CE173">MMULT(V173:AI173,CX$4:CX$17)</f>
        <v>1.7495761279853366</v>
      </c>
      <c r="CF173">
        <f t="shared" si="202"/>
        <v>9.7999999999999972</v>
      </c>
      <c r="CG173" s="3">
        <f t="array" ref="CG173">MMULT(BM173:BZ173,CY$18:CY$31)</f>
        <v>-1.862646352631034</v>
      </c>
      <c r="CH173" s="3">
        <f t="shared" si="203"/>
        <v>-1.851448569246213</v>
      </c>
      <c r="CI173">
        <f t="array" ref="CI173">MMULT(AJ173:AW173,CX$18:CX$31)</f>
        <v>-2.321448569246213</v>
      </c>
      <c r="CJ173">
        <f t="shared" si="265"/>
        <v>0.59821304152680033</v>
      </c>
      <c r="CK173">
        <f t="shared" si="266"/>
        <v>0.45880221661517906</v>
      </c>
      <c r="CL173">
        <f t="shared" si="209"/>
        <v>1.0570152581419794</v>
      </c>
    </row>
    <row r="174" spans="18:90" x14ac:dyDescent="0.2">
      <c r="R174">
        <f t="shared" si="197"/>
        <v>9.9999999999999964</v>
      </c>
      <c r="S174">
        <f t="shared" si="198"/>
        <v>9.9999999999999964</v>
      </c>
      <c r="T174">
        <f t="shared" si="199"/>
        <v>9.9999999999999964</v>
      </c>
      <c r="U174" s="7">
        <f t="shared" si="142"/>
        <v>9.9999999999999964</v>
      </c>
      <c r="V174">
        <f t="shared" si="210"/>
        <v>8.9999999999999964</v>
      </c>
      <c r="W174">
        <f t="shared" si="211"/>
        <v>7.9999999999999964</v>
      </c>
      <c r="X174">
        <f t="shared" si="212"/>
        <v>6.9999999999999964</v>
      </c>
      <c r="Y174">
        <f t="shared" si="213"/>
        <v>5.9999999999999964</v>
      </c>
      <c r="Z174">
        <f t="shared" si="214"/>
        <v>4.9999999999999964</v>
      </c>
      <c r="AA174">
        <f t="shared" si="215"/>
        <v>3.9999999999999964</v>
      </c>
      <c r="AB174">
        <f t="shared" si="216"/>
        <v>2.9999999999999964</v>
      </c>
      <c r="AC174">
        <f t="shared" si="217"/>
        <v>1.9999999999999964</v>
      </c>
      <c r="AD174">
        <f t="shared" si="218"/>
        <v>0.99999999999999645</v>
      </c>
      <c r="AE174">
        <f t="shared" si="219"/>
        <v>0</v>
      </c>
      <c r="AF174">
        <f t="shared" si="220"/>
        <v>0</v>
      </c>
      <c r="AG174">
        <f t="shared" si="221"/>
        <v>0</v>
      </c>
      <c r="AH174">
        <f t="shared" si="222"/>
        <v>0</v>
      </c>
      <c r="AI174">
        <f t="shared" si="223"/>
        <v>0</v>
      </c>
      <c r="AJ174">
        <f t="shared" si="224"/>
        <v>8.9999999999999964</v>
      </c>
      <c r="AK174">
        <f t="shared" si="225"/>
        <v>7.9999999999999964</v>
      </c>
      <c r="AL174">
        <f t="shared" si="226"/>
        <v>6.9999999999999964</v>
      </c>
      <c r="AM174">
        <f t="shared" si="227"/>
        <v>5.9999999999999964</v>
      </c>
      <c r="AN174">
        <f t="shared" si="228"/>
        <v>4.9999999999999964</v>
      </c>
      <c r="AO174">
        <f t="shared" si="229"/>
        <v>3.9999999999999964</v>
      </c>
      <c r="AP174">
        <f t="shared" si="230"/>
        <v>2.9999999999999964</v>
      </c>
      <c r="AQ174">
        <f t="shared" si="231"/>
        <v>1.9999999999999964</v>
      </c>
      <c r="AR174">
        <f t="shared" si="232"/>
        <v>0.99999999999999645</v>
      </c>
      <c r="AS174">
        <f t="shared" si="233"/>
        <v>0</v>
      </c>
      <c r="AT174">
        <f t="shared" si="234"/>
        <v>0</v>
      </c>
      <c r="AU174">
        <f t="shared" si="235"/>
        <v>0</v>
      </c>
      <c r="AV174">
        <f t="shared" si="236"/>
        <v>0</v>
      </c>
      <c r="AW174">
        <f t="shared" si="237"/>
        <v>0</v>
      </c>
      <c r="AX174">
        <f t="shared" si="206"/>
        <v>9.9999999999999964</v>
      </c>
      <c r="AY174">
        <f t="shared" si="204"/>
        <v>9.9999999999999964</v>
      </c>
      <c r="AZ174">
        <f t="shared" si="238"/>
        <v>728.9999999999992</v>
      </c>
      <c r="BA174">
        <f t="shared" si="239"/>
        <v>511.99999999999932</v>
      </c>
      <c r="BB174">
        <f t="shared" si="240"/>
        <v>342.99999999999949</v>
      </c>
      <c r="BC174">
        <f t="shared" si="241"/>
        <v>215.9999999999996</v>
      </c>
      <c r="BD174">
        <f t="shared" si="242"/>
        <v>124.99999999999973</v>
      </c>
      <c r="BE174">
        <f t="shared" si="243"/>
        <v>63.999999999999829</v>
      </c>
      <c r="BF174">
        <f t="shared" si="244"/>
        <v>26.999999999999904</v>
      </c>
      <c r="BG174">
        <f t="shared" si="245"/>
        <v>7.9999999999999574</v>
      </c>
      <c r="BH174">
        <f t="shared" si="246"/>
        <v>0.99999999999998934</v>
      </c>
      <c r="BI174">
        <f t="shared" si="247"/>
        <v>0</v>
      </c>
      <c r="BJ174">
        <f t="shared" si="248"/>
        <v>0</v>
      </c>
      <c r="BK174">
        <f t="shared" si="249"/>
        <v>0</v>
      </c>
      <c r="BL174">
        <f t="shared" si="250"/>
        <v>0</v>
      </c>
      <c r="BM174">
        <f t="shared" si="205"/>
        <v>9.9999999999999964</v>
      </c>
      <c r="BN174">
        <f t="shared" si="251"/>
        <v>728.9999999999992</v>
      </c>
      <c r="BO174">
        <f t="shared" si="252"/>
        <v>511.99999999999932</v>
      </c>
      <c r="BP174">
        <f t="shared" si="253"/>
        <v>342.99999999999949</v>
      </c>
      <c r="BQ174">
        <f t="shared" si="254"/>
        <v>215.9999999999996</v>
      </c>
      <c r="BR174">
        <f t="shared" si="255"/>
        <v>124.99999999999973</v>
      </c>
      <c r="BS174">
        <f t="shared" si="256"/>
        <v>63.999999999999829</v>
      </c>
      <c r="BT174">
        <f t="shared" si="257"/>
        <v>26.999999999999904</v>
      </c>
      <c r="BU174">
        <f t="shared" si="258"/>
        <v>7.9999999999999574</v>
      </c>
      <c r="BV174">
        <f t="shared" si="259"/>
        <v>0.99999999999998934</v>
      </c>
      <c r="BW174">
        <f t="shared" si="260"/>
        <v>0</v>
      </c>
      <c r="BX174">
        <f t="shared" si="261"/>
        <v>0</v>
      </c>
      <c r="BY174">
        <f t="shared" si="262"/>
        <v>0</v>
      </c>
      <c r="BZ174">
        <f t="shared" si="263"/>
        <v>0</v>
      </c>
      <c r="CB174">
        <f t="shared" si="264"/>
        <v>9.9999999999999964</v>
      </c>
      <c r="CC174" s="3">
        <f t="array" ref="CC174">MMULT(AY174:BL174,CR$3:CR$16)</f>
        <v>2.3789743930465574</v>
      </c>
      <c r="CD174" s="3">
        <f t="shared" si="201"/>
        <v>2.394618741229265</v>
      </c>
      <c r="CE174" s="3">
        <f t="array" ref="CE174">MMULT(V174:AI174,CX$4:CX$17)</f>
        <v>1.7946187412292651</v>
      </c>
      <c r="CF174">
        <f t="shared" si="202"/>
        <v>9.9999999999999964</v>
      </c>
      <c r="CG174" s="3">
        <f t="array" ref="CG174">MMULT(BM174:BZ174,CY$18:CY$31)</f>
        <v>-1.8878193065061162</v>
      </c>
      <c r="CH174" s="3">
        <f t="shared" si="203"/>
        <v>-1.875788715608566</v>
      </c>
      <c r="CI174">
        <f t="array" ref="CI174">MMULT(AJ174:AW174,CX$18:CX$31)</f>
        <v>-2.3457887156085659</v>
      </c>
      <c r="CJ174">
        <f t="shared" si="265"/>
        <v>0.58435565181729232</v>
      </c>
      <c r="CK174">
        <f t="shared" si="266"/>
        <v>0.45796940910244976</v>
      </c>
      <c r="CL174">
        <f t="shared" si="209"/>
        <v>1.0423250609197421</v>
      </c>
    </row>
    <row r="175" spans="18:90" x14ac:dyDescent="0.2">
      <c r="R175">
        <f t="shared" si="197"/>
        <v>10.199999999999996</v>
      </c>
      <c r="S175">
        <f t="shared" si="198"/>
        <v>10.199999999999996</v>
      </c>
      <c r="T175">
        <f t="shared" si="199"/>
        <v>10.199999999999996</v>
      </c>
      <c r="U175" s="7">
        <f t="shared" si="142"/>
        <v>10.199999999999996</v>
      </c>
      <c r="V175">
        <f t="shared" si="210"/>
        <v>9.1999999999999957</v>
      </c>
      <c r="W175">
        <f t="shared" si="211"/>
        <v>8.1999999999999957</v>
      </c>
      <c r="X175">
        <f t="shared" si="212"/>
        <v>7.1999999999999957</v>
      </c>
      <c r="Y175">
        <f t="shared" si="213"/>
        <v>6.1999999999999957</v>
      </c>
      <c r="Z175">
        <f t="shared" si="214"/>
        <v>5.1999999999999957</v>
      </c>
      <c r="AA175">
        <f t="shared" si="215"/>
        <v>4.1999999999999957</v>
      </c>
      <c r="AB175">
        <f t="shared" si="216"/>
        <v>3.1999999999999957</v>
      </c>
      <c r="AC175">
        <f t="shared" si="217"/>
        <v>2.1999999999999957</v>
      </c>
      <c r="AD175">
        <f t="shared" si="218"/>
        <v>1.1999999999999957</v>
      </c>
      <c r="AE175">
        <f t="shared" si="219"/>
        <v>0.19999999999999574</v>
      </c>
      <c r="AF175">
        <f t="shared" si="220"/>
        <v>0</v>
      </c>
      <c r="AG175">
        <f t="shared" si="221"/>
        <v>0</v>
      </c>
      <c r="AH175">
        <f t="shared" si="222"/>
        <v>0</v>
      </c>
      <c r="AI175">
        <f t="shared" si="223"/>
        <v>0</v>
      </c>
      <c r="AJ175">
        <f t="shared" si="224"/>
        <v>9.1999999999999957</v>
      </c>
      <c r="AK175">
        <f t="shared" si="225"/>
        <v>8.1999999999999957</v>
      </c>
      <c r="AL175">
        <f t="shared" si="226"/>
        <v>7.1999999999999957</v>
      </c>
      <c r="AM175">
        <f t="shared" si="227"/>
        <v>6.1999999999999957</v>
      </c>
      <c r="AN175">
        <f t="shared" si="228"/>
        <v>5.1999999999999957</v>
      </c>
      <c r="AO175">
        <f t="shared" si="229"/>
        <v>4.1999999999999957</v>
      </c>
      <c r="AP175">
        <f t="shared" si="230"/>
        <v>3.1999999999999957</v>
      </c>
      <c r="AQ175">
        <f t="shared" si="231"/>
        <v>2.1999999999999957</v>
      </c>
      <c r="AR175">
        <f t="shared" si="232"/>
        <v>1.1999999999999957</v>
      </c>
      <c r="AS175">
        <f t="shared" si="233"/>
        <v>0.19999999999999574</v>
      </c>
      <c r="AT175">
        <f t="shared" si="234"/>
        <v>0</v>
      </c>
      <c r="AU175">
        <f t="shared" si="235"/>
        <v>0</v>
      </c>
      <c r="AV175">
        <f t="shared" si="236"/>
        <v>0</v>
      </c>
      <c r="AW175">
        <f t="shared" si="237"/>
        <v>0</v>
      </c>
      <c r="AX175">
        <f t="shared" si="206"/>
        <v>10.199999999999996</v>
      </c>
      <c r="AY175">
        <f t="shared" si="204"/>
        <v>10.199999999999996</v>
      </c>
      <c r="AZ175">
        <f t="shared" si="238"/>
        <v>778.68799999999885</v>
      </c>
      <c r="BA175">
        <f t="shared" si="239"/>
        <v>551.36799999999914</v>
      </c>
      <c r="BB175">
        <f t="shared" si="240"/>
        <v>373.24799999999937</v>
      </c>
      <c r="BC175">
        <f t="shared" si="241"/>
        <v>238.32799999999952</v>
      </c>
      <c r="BD175">
        <f t="shared" si="242"/>
        <v>140.60799999999966</v>
      </c>
      <c r="BE175">
        <f t="shared" si="243"/>
        <v>74.087999999999781</v>
      </c>
      <c r="BF175">
        <f t="shared" si="244"/>
        <v>32.767999999999873</v>
      </c>
      <c r="BG175">
        <f t="shared" si="245"/>
        <v>10.647999999999938</v>
      </c>
      <c r="BH175">
        <f t="shared" si="246"/>
        <v>1.7279999999999816</v>
      </c>
      <c r="BI175">
        <f t="shared" si="247"/>
        <v>7.9999999999994884E-3</v>
      </c>
      <c r="BJ175">
        <f t="shared" si="248"/>
        <v>0</v>
      </c>
      <c r="BK175">
        <f t="shared" si="249"/>
        <v>0</v>
      </c>
      <c r="BL175">
        <f t="shared" si="250"/>
        <v>0</v>
      </c>
      <c r="BM175">
        <f t="shared" si="205"/>
        <v>10.199999999999996</v>
      </c>
      <c r="BN175">
        <f t="shared" si="251"/>
        <v>778.68799999999885</v>
      </c>
      <c r="BO175">
        <f t="shared" si="252"/>
        <v>551.36799999999914</v>
      </c>
      <c r="BP175">
        <f t="shared" si="253"/>
        <v>373.24799999999937</v>
      </c>
      <c r="BQ175">
        <f t="shared" si="254"/>
        <v>238.32799999999952</v>
      </c>
      <c r="BR175">
        <f t="shared" si="255"/>
        <v>140.60799999999966</v>
      </c>
      <c r="BS175">
        <f t="shared" si="256"/>
        <v>74.087999999999781</v>
      </c>
      <c r="BT175">
        <f t="shared" si="257"/>
        <v>32.767999999999873</v>
      </c>
      <c r="BU175">
        <f t="shared" si="258"/>
        <v>10.647999999999938</v>
      </c>
      <c r="BV175">
        <f t="shared" si="259"/>
        <v>1.7279999999999816</v>
      </c>
      <c r="BW175">
        <f t="shared" si="260"/>
        <v>7.9999999999994884E-3</v>
      </c>
      <c r="BX175">
        <f t="shared" si="261"/>
        <v>0</v>
      </c>
      <c r="BY175">
        <f t="shared" si="262"/>
        <v>0</v>
      </c>
      <c r="BZ175">
        <f t="shared" si="263"/>
        <v>0</v>
      </c>
      <c r="CB175">
        <f t="shared" si="264"/>
        <v>10.199999999999996</v>
      </c>
      <c r="CC175" s="3">
        <f t="array" ref="CC175">MMULT(AY175:BL175,CR$3:CR$16)</f>
        <v>2.3953106559727555</v>
      </c>
      <c r="CD175" s="3">
        <f t="shared" si="201"/>
        <v>2.394102605862733</v>
      </c>
      <c r="CE175" s="3">
        <f t="array" ref="CE175">MMULT(V175:AI175,CX$4:CX$17)</f>
        <v>1.794102605862733</v>
      </c>
      <c r="CF175">
        <f t="shared" si="202"/>
        <v>10.199999999999996</v>
      </c>
      <c r="CG175" s="3">
        <f t="array" ref="CG175">MMULT(BM175:BZ175,CY$18:CY$31)</f>
        <v>-1.9110393612448313</v>
      </c>
      <c r="CH175" s="3">
        <f t="shared" si="203"/>
        <v>-1.9001286901916974</v>
      </c>
      <c r="CI175">
        <f t="array" ref="CI175">MMULT(AJ175:AW175,CX$18:CX$31)</f>
        <v>-2.3701286901916974</v>
      </c>
      <c r="CJ175">
        <f t="shared" si="265"/>
        <v>0.60120805011002254</v>
      </c>
      <c r="CK175">
        <f t="shared" si="266"/>
        <v>0.45908932894686605</v>
      </c>
      <c r="CL175">
        <f t="shared" si="209"/>
        <v>1.0602973790568886</v>
      </c>
    </row>
    <row r="176" spans="18:90" x14ac:dyDescent="0.2">
      <c r="R176">
        <f t="shared" si="197"/>
        <v>10.399999999999995</v>
      </c>
      <c r="S176">
        <f t="shared" si="198"/>
        <v>10.399999999999995</v>
      </c>
      <c r="T176">
        <f t="shared" si="199"/>
        <v>10.399999999999995</v>
      </c>
      <c r="U176" s="7">
        <f t="shared" si="142"/>
        <v>10.399999999999995</v>
      </c>
      <c r="V176">
        <f t="shared" si="210"/>
        <v>9.399999999999995</v>
      </c>
      <c r="W176">
        <f t="shared" si="211"/>
        <v>8.399999999999995</v>
      </c>
      <c r="X176">
        <f t="shared" si="212"/>
        <v>7.399999999999995</v>
      </c>
      <c r="Y176">
        <f t="shared" si="213"/>
        <v>6.399999999999995</v>
      </c>
      <c r="Z176">
        <f t="shared" si="214"/>
        <v>5.399999999999995</v>
      </c>
      <c r="AA176">
        <f t="shared" si="215"/>
        <v>4.399999999999995</v>
      </c>
      <c r="AB176">
        <f t="shared" si="216"/>
        <v>3.399999999999995</v>
      </c>
      <c r="AC176">
        <f t="shared" si="217"/>
        <v>2.399999999999995</v>
      </c>
      <c r="AD176">
        <f t="shared" si="218"/>
        <v>1.399999999999995</v>
      </c>
      <c r="AE176">
        <f t="shared" si="219"/>
        <v>0.39999999999999503</v>
      </c>
      <c r="AF176">
        <f t="shared" si="220"/>
        <v>0</v>
      </c>
      <c r="AG176">
        <f t="shared" si="221"/>
        <v>0</v>
      </c>
      <c r="AH176">
        <f t="shared" si="222"/>
        <v>0</v>
      </c>
      <c r="AI176">
        <f t="shared" si="223"/>
        <v>0</v>
      </c>
      <c r="AJ176">
        <f t="shared" si="224"/>
        <v>9.399999999999995</v>
      </c>
      <c r="AK176">
        <f t="shared" si="225"/>
        <v>8.399999999999995</v>
      </c>
      <c r="AL176">
        <f t="shared" si="226"/>
        <v>7.399999999999995</v>
      </c>
      <c r="AM176">
        <f t="shared" si="227"/>
        <v>6.399999999999995</v>
      </c>
      <c r="AN176">
        <f t="shared" si="228"/>
        <v>5.399999999999995</v>
      </c>
      <c r="AO176">
        <f t="shared" si="229"/>
        <v>4.399999999999995</v>
      </c>
      <c r="AP176">
        <f t="shared" si="230"/>
        <v>3.399999999999995</v>
      </c>
      <c r="AQ176">
        <f t="shared" si="231"/>
        <v>2.399999999999995</v>
      </c>
      <c r="AR176">
        <f t="shared" si="232"/>
        <v>1.399999999999995</v>
      </c>
      <c r="AS176">
        <f t="shared" si="233"/>
        <v>0.39999999999999503</v>
      </c>
      <c r="AT176">
        <f t="shared" si="234"/>
        <v>0</v>
      </c>
      <c r="AU176">
        <f t="shared" si="235"/>
        <v>0</v>
      </c>
      <c r="AV176">
        <f t="shared" si="236"/>
        <v>0</v>
      </c>
      <c r="AW176">
        <f t="shared" si="237"/>
        <v>0</v>
      </c>
      <c r="AX176">
        <f t="shared" si="206"/>
        <v>10.399999999999995</v>
      </c>
      <c r="AY176">
        <f t="shared" si="204"/>
        <v>10.399999999999995</v>
      </c>
      <c r="AZ176">
        <f t="shared" si="238"/>
        <v>830.58399999999858</v>
      </c>
      <c r="BA176">
        <f t="shared" si="239"/>
        <v>592.70399999999893</v>
      </c>
      <c r="BB176">
        <f t="shared" si="240"/>
        <v>405.22399999999919</v>
      </c>
      <c r="BC176">
        <f t="shared" si="241"/>
        <v>262.14399999999938</v>
      </c>
      <c r="BD176">
        <f t="shared" si="242"/>
        <v>157.46399999999957</v>
      </c>
      <c r="BE176">
        <f t="shared" si="243"/>
        <v>85.183999999999713</v>
      </c>
      <c r="BF176">
        <f t="shared" si="244"/>
        <v>39.303999999999832</v>
      </c>
      <c r="BG176">
        <f t="shared" si="245"/>
        <v>13.823999999999913</v>
      </c>
      <c r="BH176">
        <f t="shared" si="246"/>
        <v>2.7439999999999705</v>
      </c>
      <c r="BI176">
        <f t="shared" si="247"/>
        <v>6.3999999999997614E-2</v>
      </c>
      <c r="BJ176">
        <f t="shared" si="248"/>
        <v>0</v>
      </c>
      <c r="BK176">
        <f t="shared" si="249"/>
        <v>0</v>
      </c>
      <c r="BL176">
        <f t="shared" si="250"/>
        <v>0</v>
      </c>
      <c r="BM176">
        <f t="shared" si="205"/>
        <v>10.399999999999995</v>
      </c>
      <c r="BN176">
        <f t="shared" si="251"/>
        <v>830.58399999999858</v>
      </c>
      <c r="BO176">
        <f t="shared" si="252"/>
        <v>592.70399999999893</v>
      </c>
      <c r="BP176">
        <f t="shared" si="253"/>
        <v>405.22399999999919</v>
      </c>
      <c r="BQ176">
        <f t="shared" si="254"/>
        <v>262.14399999999938</v>
      </c>
      <c r="BR176">
        <f t="shared" si="255"/>
        <v>157.46399999999957</v>
      </c>
      <c r="BS176">
        <f t="shared" si="256"/>
        <v>85.183999999999713</v>
      </c>
      <c r="BT176">
        <f t="shared" si="257"/>
        <v>39.303999999999832</v>
      </c>
      <c r="BU176">
        <f t="shared" si="258"/>
        <v>13.823999999999913</v>
      </c>
      <c r="BV176">
        <f t="shared" si="259"/>
        <v>2.7439999999999705</v>
      </c>
      <c r="BW176">
        <f t="shared" si="260"/>
        <v>6.3999999999997614E-2</v>
      </c>
      <c r="BX176">
        <f t="shared" si="261"/>
        <v>0</v>
      </c>
      <c r="BY176">
        <f t="shared" si="262"/>
        <v>0</v>
      </c>
      <c r="BZ176">
        <f t="shared" si="263"/>
        <v>0</v>
      </c>
      <c r="CB176">
        <f t="shared" si="264"/>
        <v>10.399999999999995</v>
      </c>
      <c r="CC176" s="3">
        <f t="array" ref="CC176">MMULT(AY176:BL176,CR$3:CR$16)</f>
        <v>2.3994007277861935</v>
      </c>
      <c r="CD176" s="3">
        <f t="shared" si="201"/>
        <v>2.3935864704962015</v>
      </c>
      <c r="CE176" s="3">
        <f t="array" ref="CE176">MMULT(V176:AI176,CX$4:CX$17)</f>
        <v>1.7935864704962017</v>
      </c>
      <c r="CF176">
        <f t="shared" si="202"/>
        <v>10.399999999999995</v>
      </c>
      <c r="CG176" s="3">
        <f t="array" ref="CG176">MMULT(BM176:BZ176,CY$18:CY$31)</f>
        <v>-1.9324451928721695</v>
      </c>
      <c r="CH176" s="3">
        <f t="shared" si="203"/>
        <v>-1.9244686647748275</v>
      </c>
      <c r="CI176">
        <f t="array" ref="CI176">MMULT(AJ176:AW176,CX$18:CX$31)</f>
        <v>-2.3944686647748274</v>
      </c>
      <c r="CJ176">
        <f t="shared" si="265"/>
        <v>0.60581425728999183</v>
      </c>
      <c r="CK176">
        <f t="shared" si="266"/>
        <v>0.46202347190265791</v>
      </c>
      <c r="CL176">
        <f t="shared" si="209"/>
        <v>1.0678377291926497</v>
      </c>
    </row>
    <row r="177" spans="18:90" x14ac:dyDescent="0.2">
      <c r="R177">
        <f t="shared" si="197"/>
        <v>10.599999999999994</v>
      </c>
      <c r="S177">
        <f t="shared" si="198"/>
        <v>10.599999999999994</v>
      </c>
      <c r="T177">
        <f t="shared" si="199"/>
        <v>10.599999999999994</v>
      </c>
      <c r="U177" s="7">
        <f t="shared" si="142"/>
        <v>10.599999999999994</v>
      </c>
      <c r="V177">
        <f t="shared" si="210"/>
        <v>9.5999999999999943</v>
      </c>
      <c r="W177">
        <f t="shared" si="211"/>
        <v>8.5999999999999943</v>
      </c>
      <c r="X177">
        <f t="shared" si="212"/>
        <v>7.5999999999999943</v>
      </c>
      <c r="Y177">
        <f t="shared" si="213"/>
        <v>6.5999999999999943</v>
      </c>
      <c r="Z177">
        <f t="shared" si="214"/>
        <v>5.5999999999999943</v>
      </c>
      <c r="AA177">
        <f t="shared" si="215"/>
        <v>4.5999999999999943</v>
      </c>
      <c r="AB177">
        <f t="shared" si="216"/>
        <v>3.5999999999999943</v>
      </c>
      <c r="AC177">
        <f t="shared" si="217"/>
        <v>2.5999999999999943</v>
      </c>
      <c r="AD177">
        <f t="shared" si="218"/>
        <v>1.5999999999999943</v>
      </c>
      <c r="AE177">
        <f t="shared" si="219"/>
        <v>0.59999999999999432</v>
      </c>
      <c r="AF177">
        <f t="shared" si="220"/>
        <v>0</v>
      </c>
      <c r="AG177">
        <f t="shared" si="221"/>
        <v>0</v>
      </c>
      <c r="AH177">
        <f t="shared" si="222"/>
        <v>0</v>
      </c>
      <c r="AI177">
        <f t="shared" si="223"/>
        <v>0</v>
      </c>
      <c r="AJ177">
        <f t="shared" si="224"/>
        <v>9.5999999999999943</v>
      </c>
      <c r="AK177">
        <f t="shared" si="225"/>
        <v>8.5999999999999943</v>
      </c>
      <c r="AL177">
        <f t="shared" si="226"/>
        <v>7.5999999999999943</v>
      </c>
      <c r="AM177">
        <f t="shared" si="227"/>
        <v>6.5999999999999943</v>
      </c>
      <c r="AN177">
        <f t="shared" si="228"/>
        <v>5.5999999999999943</v>
      </c>
      <c r="AO177">
        <f t="shared" si="229"/>
        <v>4.5999999999999943</v>
      </c>
      <c r="AP177">
        <f t="shared" si="230"/>
        <v>3.5999999999999943</v>
      </c>
      <c r="AQ177">
        <f t="shared" si="231"/>
        <v>2.5999999999999943</v>
      </c>
      <c r="AR177">
        <f t="shared" si="232"/>
        <v>1.5999999999999943</v>
      </c>
      <c r="AS177">
        <f t="shared" si="233"/>
        <v>0.59999999999999432</v>
      </c>
      <c r="AT177">
        <f t="shared" si="234"/>
        <v>0</v>
      </c>
      <c r="AU177">
        <f t="shared" si="235"/>
        <v>0</v>
      </c>
      <c r="AV177">
        <f t="shared" si="236"/>
        <v>0</v>
      </c>
      <c r="AW177">
        <f t="shared" si="237"/>
        <v>0</v>
      </c>
      <c r="AX177">
        <f t="shared" si="206"/>
        <v>10.599999999999994</v>
      </c>
      <c r="AY177">
        <f t="shared" si="204"/>
        <v>10.599999999999994</v>
      </c>
      <c r="AZ177">
        <f t="shared" si="238"/>
        <v>884.73599999999851</v>
      </c>
      <c r="BA177">
        <f t="shared" si="239"/>
        <v>636.05599999999879</v>
      </c>
      <c r="BB177">
        <f t="shared" si="240"/>
        <v>438.97599999999903</v>
      </c>
      <c r="BC177">
        <f t="shared" si="241"/>
        <v>287.49599999999924</v>
      </c>
      <c r="BD177">
        <f t="shared" si="242"/>
        <v>175.61599999999947</v>
      </c>
      <c r="BE177">
        <f t="shared" si="243"/>
        <v>97.335999999999629</v>
      </c>
      <c r="BF177">
        <f t="shared" si="244"/>
        <v>46.655999999999779</v>
      </c>
      <c r="BG177">
        <f t="shared" si="245"/>
        <v>17.575999999999883</v>
      </c>
      <c r="BH177">
        <f t="shared" si="246"/>
        <v>4.0959999999999566</v>
      </c>
      <c r="BI177">
        <f t="shared" si="247"/>
        <v>0.21599999999999384</v>
      </c>
      <c r="BJ177">
        <f t="shared" si="248"/>
        <v>0</v>
      </c>
      <c r="BK177">
        <f t="shared" si="249"/>
        <v>0</v>
      </c>
      <c r="BL177">
        <f t="shared" si="250"/>
        <v>0</v>
      </c>
      <c r="BM177">
        <f t="shared" si="205"/>
        <v>10.599999999999994</v>
      </c>
      <c r="BN177">
        <f t="shared" si="251"/>
        <v>884.73599999999851</v>
      </c>
      <c r="BO177">
        <f t="shared" si="252"/>
        <v>636.05599999999879</v>
      </c>
      <c r="BP177">
        <f t="shared" si="253"/>
        <v>438.97599999999903</v>
      </c>
      <c r="BQ177">
        <f t="shared" si="254"/>
        <v>287.49599999999924</v>
      </c>
      <c r="BR177">
        <f t="shared" si="255"/>
        <v>175.61599999999947</v>
      </c>
      <c r="BS177">
        <f t="shared" si="256"/>
        <v>97.335999999999629</v>
      </c>
      <c r="BT177">
        <f t="shared" si="257"/>
        <v>46.655999999999779</v>
      </c>
      <c r="BU177">
        <f t="shared" si="258"/>
        <v>17.575999999999883</v>
      </c>
      <c r="BV177">
        <f t="shared" si="259"/>
        <v>4.0959999999999566</v>
      </c>
      <c r="BW177">
        <f t="shared" si="260"/>
        <v>0.21599999999999384</v>
      </c>
      <c r="BX177">
        <f t="shared" si="261"/>
        <v>0</v>
      </c>
      <c r="BY177">
        <f t="shared" si="262"/>
        <v>0</v>
      </c>
      <c r="BZ177">
        <f t="shared" si="263"/>
        <v>0</v>
      </c>
      <c r="CB177">
        <f t="shared" si="264"/>
        <v>10.599999999999994</v>
      </c>
      <c r="CC177" s="3">
        <f t="array" ref="CC177">MMULT(AY177:BL177,CR$3:CR$16)</f>
        <v>2.3953537274998404</v>
      </c>
      <c r="CD177" s="3">
        <f t="shared" si="201"/>
        <v>2.3930703351296692</v>
      </c>
      <c r="CE177" s="3">
        <f t="array" ref="CE177">MMULT(V177:AI177,CX$4:CX$17)</f>
        <v>1.7930703351296693</v>
      </c>
      <c r="CF177">
        <f t="shared" si="202"/>
        <v>10.599999999999994</v>
      </c>
      <c r="CG177" s="3">
        <f t="array" ref="CG177">MMULT(BM177:BZ177,CY$18:CY$31)</f>
        <v>-1.9521969930373788</v>
      </c>
      <c r="CH177" s="3">
        <f t="shared" si="203"/>
        <v>-1.9488086393579602</v>
      </c>
      <c r="CI177">
        <f t="array" ref="CI177">MMULT(AJ177:AW177,CX$18:CX$31)</f>
        <v>-2.4188086393579602</v>
      </c>
      <c r="CJ177">
        <f t="shared" si="265"/>
        <v>0.60228339237017114</v>
      </c>
      <c r="CK177">
        <f t="shared" si="266"/>
        <v>0.46661164632058139</v>
      </c>
      <c r="CL177">
        <f t="shared" si="209"/>
        <v>1.0688950386907525</v>
      </c>
    </row>
    <row r="178" spans="18:90" x14ac:dyDescent="0.2">
      <c r="R178">
        <f t="shared" si="197"/>
        <v>10.799999999999994</v>
      </c>
      <c r="S178">
        <f t="shared" si="198"/>
        <v>10.799999999999994</v>
      </c>
      <c r="T178">
        <f t="shared" si="199"/>
        <v>10.799999999999994</v>
      </c>
      <c r="U178" s="7">
        <f t="shared" si="142"/>
        <v>10.799999999999994</v>
      </c>
      <c r="V178">
        <f t="shared" si="210"/>
        <v>9.7999999999999936</v>
      </c>
      <c r="W178">
        <f t="shared" si="211"/>
        <v>8.7999999999999936</v>
      </c>
      <c r="X178">
        <f t="shared" si="212"/>
        <v>7.7999999999999936</v>
      </c>
      <c r="Y178">
        <f t="shared" si="213"/>
        <v>6.7999999999999936</v>
      </c>
      <c r="Z178">
        <f t="shared" si="214"/>
        <v>5.7999999999999936</v>
      </c>
      <c r="AA178">
        <f t="shared" si="215"/>
        <v>4.7999999999999936</v>
      </c>
      <c r="AB178">
        <f t="shared" si="216"/>
        <v>3.7999999999999936</v>
      </c>
      <c r="AC178">
        <f t="shared" si="217"/>
        <v>2.7999999999999936</v>
      </c>
      <c r="AD178">
        <f t="shared" si="218"/>
        <v>1.7999999999999936</v>
      </c>
      <c r="AE178">
        <f t="shared" si="219"/>
        <v>0.79999999999999361</v>
      </c>
      <c r="AF178">
        <f t="shared" si="220"/>
        <v>0</v>
      </c>
      <c r="AG178">
        <f t="shared" si="221"/>
        <v>0</v>
      </c>
      <c r="AH178">
        <f t="shared" si="222"/>
        <v>0</v>
      </c>
      <c r="AI178">
        <f t="shared" si="223"/>
        <v>0</v>
      </c>
      <c r="AJ178">
        <f t="shared" si="224"/>
        <v>9.7999999999999936</v>
      </c>
      <c r="AK178">
        <f t="shared" si="225"/>
        <v>8.7999999999999936</v>
      </c>
      <c r="AL178">
        <f t="shared" si="226"/>
        <v>7.7999999999999936</v>
      </c>
      <c r="AM178">
        <f t="shared" si="227"/>
        <v>6.7999999999999936</v>
      </c>
      <c r="AN178">
        <f t="shared" si="228"/>
        <v>5.7999999999999936</v>
      </c>
      <c r="AO178">
        <f t="shared" si="229"/>
        <v>4.7999999999999936</v>
      </c>
      <c r="AP178">
        <f t="shared" si="230"/>
        <v>3.7999999999999936</v>
      </c>
      <c r="AQ178">
        <f t="shared" si="231"/>
        <v>2.7999999999999936</v>
      </c>
      <c r="AR178">
        <f t="shared" si="232"/>
        <v>1.7999999999999936</v>
      </c>
      <c r="AS178">
        <f t="shared" si="233"/>
        <v>0.79999999999999361</v>
      </c>
      <c r="AT178">
        <f t="shared" si="234"/>
        <v>0</v>
      </c>
      <c r="AU178">
        <f t="shared" si="235"/>
        <v>0</v>
      </c>
      <c r="AV178">
        <f t="shared" si="236"/>
        <v>0</v>
      </c>
      <c r="AW178">
        <f t="shared" si="237"/>
        <v>0</v>
      </c>
      <c r="AX178">
        <f t="shared" si="206"/>
        <v>10.799999999999994</v>
      </c>
      <c r="AY178">
        <f t="shared" si="204"/>
        <v>10.799999999999994</v>
      </c>
      <c r="AZ178">
        <f t="shared" si="238"/>
        <v>941.19199999999819</v>
      </c>
      <c r="BA178">
        <f t="shared" si="239"/>
        <v>681.4719999999985</v>
      </c>
      <c r="BB178">
        <f t="shared" si="240"/>
        <v>474.55199999999883</v>
      </c>
      <c r="BC178">
        <f t="shared" si="241"/>
        <v>314.43199999999911</v>
      </c>
      <c r="BD178">
        <f t="shared" si="242"/>
        <v>195.11199999999934</v>
      </c>
      <c r="BE178">
        <f t="shared" si="243"/>
        <v>110.59199999999956</v>
      </c>
      <c r="BF178">
        <f t="shared" si="244"/>
        <v>54.871999999999723</v>
      </c>
      <c r="BG178">
        <f t="shared" si="245"/>
        <v>21.951999999999849</v>
      </c>
      <c r="BH178">
        <f t="shared" si="246"/>
        <v>5.8319999999999377</v>
      </c>
      <c r="BI178">
        <f t="shared" si="247"/>
        <v>0.5119999999999878</v>
      </c>
      <c r="BJ178">
        <f t="shared" si="248"/>
        <v>0</v>
      </c>
      <c r="BK178">
        <f t="shared" si="249"/>
        <v>0</v>
      </c>
      <c r="BL178">
        <f t="shared" si="250"/>
        <v>0</v>
      </c>
      <c r="BM178">
        <f t="shared" si="205"/>
        <v>10.799999999999994</v>
      </c>
      <c r="BN178">
        <f t="shared" si="251"/>
        <v>941.19199999999819</v>
      </c>
      <c r="BO178">
        <f t="shared" si="252"/>
        <v>681.4719999999985</v>
      </c>
      <c r="BP178">
        <f t="shared" si="253"/>
        <v>474.55199999999883</v>
      </c>
      <c r="BQ178">
        <f t="shared" si="254"/>
        <v>314.43199999999911</v>
      </c>
      <c r="BR178">
        <f t="shared" si="255"/>
        <v>195.11199999999934</v>
      </c>
      <c r="BS178">
        <f t="shared" si="256"/>
        <v>110.59199999999956</v>
      </c>
      <c r="BT178">
        <f t="shared" si="257"/>
        <v>54.871999999999723</v>
      </c>
      <c r="BU178">
        <f t="shared" si="258"/>
        <v>21.951999999999849</v>
      </c>
      <c r="BV178">
        <f t="shared" si="259"/>
        <v>5.8319999999999377</v>
      </c>
      <c r="BW178">
        <f t="shared" si="260"/>
        <v>0.5119999999999878</v>
      </c>
      <c r="BX178">
        <f t="shared" si="261"/>
        <v>0</v>
      </c>
      <c r="BY178">
        <f t="shared" si="262"/>
        <v>0</v>
      </c>
      <c r="BZ178">
        <f t="shared" si="263"/>
        <v>0</v>
      </c>
      <c r="CB178">
        <f t="shared" si="264"/>
        <v>10.799999999999994</v>
      </c>
      <c r="CC178" s="3">
        <f t="array" ref="CC178">MMULT(AY178:BL178,CR$3:CR$16)</f>
        <v>2.3872787741267198</v>
      </c>
      <c r="CD178" s="3">
        <f t="shared" si="201"/>
        <v>2.3925541997631377</v>
      </c>
      <c r="CE178" s="3">
        <f t="array" ref="CE178">MMULT(V178:AI178,CX$4:CX$17)</f>
        <v>1.7925541997631376</v>
      </c>
      <c r="CF178">
        <f t="shared" si="202"/>
        <v>10.799999999999994</v>
      </c>
      <c r="CG178" s="3">
        <f t="array" ref="CG178">MMULT(BM178:BZ178,CY$18:CY$31)</f>
        <v>-1.9704549533897926</v>
      </c>
      <c r="CH178" s="3">
        <f t="shared" si="203"/>
        <v>-1.9731486139410916</v>
      </c>
      <c r="CI178">
        <f t="array" ref="CI178">MMULT(AJ178:AW178,CX$18:CX$31)</f>
        <v>-2.4431486139410916</v>
      </c>
      <c r="CJ178">
        <f t="shared" si="265"/>
        <v>0.59472457436358228</v>
      </c>
      <c r="CK178">
        <f t="shared" si="266"/>
        <v>0.47269366055129902</v>
      </c>
      <c r="CL178">
        <f t="shared" si="209"/>
        <v>1.0674182349148813</v>
      </c>
    </row>
    <row r="179" spans="18:90" x14ac:dyDescent="0.2">
      <c r="R179">
        <f t="shared" si="197"/>
        <v>10.999999999999993</v>
      </c>
      <c r="S179">
        <f t="shared" si="198"/>
        <v>10.999999999999993</v>
      </c>
      <c r="T179">
        <f t="shared" si="199"/>
        <v>10.999999999999993</v>
      </c>
      <c r="U179" s="7">
        <f t="shared" si="142"/>
        <v>10.999999999999993</v>
      </c>
      <c r="V179">
        <f t="shared" si="210"/>
        <v>9.9999999999999929</v>
      </c>
      <c r="W179">
        <f t="shared" si="211"/>
        <v>8.9999999999999929</v>
      </c>
      <c r="X179">
        <f t="shared" si="212"/>
        <v>7.9999999999999929</v>
      </c>
      <c r="Y179">
        <f t="shared" si="213"/>
        <v>6.9999999999999929</v>
      </c>
      <c r="Z179">
        <f t="shared" si="214"/>
        <v>5.9999999999999929</v>
      </c>
      <c r="AA179">
        <f t="shared" si="215"/>
        <v>4.9999999999999929</v>
      </c>
      <c r="AB179">
        <f t="shared" si="216"/>
        <v>3.9999999999999929</v>
      </c>
      <c r="AC179">
        <f t="shared" si="217"/>
        <v>2.9999999999999929</v>
      </c>
      <c r="AD179">
        <f t="shared" si="218"/>
        <v>1.9999999999999929</v>
      </c>
      <c r="AE179">
        <f t="shared" si="219"/>
        <v>0.99999999999999289</v>
      </c>
      <c r="AF179">
        <f t="shared" si="220"/>
        <v>0</v>
      </c>
      <c r="AG179">
        <f t="shared" si="221"/>
        <v>0</v>
      </c>
      <c r="AH179">
        <f t="shared" si="222"/>
        <v>0</v>
      </c>
      <c r="AI179">
        <f t="shared" si="223"/>
        <v>0</v>
      </c>
      <c r="AJ179">
        <f t="shared" si="224"/>
        <v>9.9999999999999929</v>
      </c>
      <c r="AK179">
        <f t="shared" si="225"/>
        <v>8.9999999999999929</v>
      </c>
      <c r="AL179">
        <f t="shared" si="226"/>
        <v>7.9999999999999929</v>
      </c>
      <c r="AM179">
        <f t="shared" si="227"/>
        <v>6.9999999999999929</v>
      </c>
      <c r="AN179">
        <f t="shared" si="228"/>
        <v>5.9999999999999929</v>
      </c>
      <c r="AO179">
        <f t="shared" si="229"/>
        <v>4.9999999999999929</v>
      </c>
      <c r="AP179">
        <f t="shared" si="230"/>
        <v>3.9999999999999929</v>
      </c>
      <c r="AQ179">
        <f t="shared" si="231"/>
        <v>2.9999999999999929</v>
      </c>
      <c r="AR179">
        <f t="shared" si="232"/>
        <v>1.9999999999999929</v>
      </c>
      <c r="AS179">
        <f t="shared" si="233"/>
        <v>0.99999999999999289</v>
      </c>
      <c r="AT179">
        <f t="shared" si="234"/>
        <v>0</v>
      </c>
      <c r="AU179">
        <f t="shared" si="235"/>
        <v>0</v>
      </c>
      <c r="AV179">
        <f t="shared" si="236"/>
        <v>0</v>
      </c>
      <c r="AW179">
        <f t="shared" si="237"/>
        <v>0</v>
      </c>
      <c r="AX179">
        <f t="shared" si="206"/>
        <v>10.999999999999993</v>
      </c>
      <c r="AY179">
        <f t="shared" si="204"/>
        <v>10.999999999999993</v>
      </c>
      <c r="AZ179">
        <f t="shared" si="238"/>
        <v>999.99999999999784</v>
      </c>
      <c r="BA179">
        <f t="shared" si="239"/>
        <v>728.99999999999829</v>
      </c>
      <c r="BB179">
        <f t="shared" si="240"/>
        <v>511.99999999999864</v>
      </c>
      <c r="BC179">
        <f t="shared" si="241"/>
        <v>342.99999999999898</v>
      </c>
      <c r="BD179">
        <f t="shared" si="242"/>
        <v>215.99999999999923</v>
      </c>
      <c r="BE179">
        <f t="shared" si="243"/>
        <v>124.99999999999946</v>
      </c>
      <c r="BF179">
        <f t="shared" si="244"/>
        <v>63.999999999999659</v>
      </c>
      <c r="BG179">
        <f t="shared" si="245"/>
        <v>26.999999999999808</v>
      </c>
      <c r="BH179">
        <f t="shared" si="246"/>
        <v>7.9999999999999147</v>
      </c>
      <c r="BI179">
        <f t="shared" si="247"/>
        <v>0.99999999999997868</v>
      </c>
      <c r="BJ179">
        <f t="shared" si="248"/>
        <v>0</v>
      </c>
      <c r="BK179">
        <f t="shared" si="249"/>
        <v>0</v>
      </c>
      <c r="BL179">
        <f t="shared" si="250"/>
        <v>0</v>
      </c>
      <c r="BM179">
        <f t="shared" si="205"/>
        <v>10.999999999999993</v>
      </c>
      <c r="BN179">
        <f t="shared" si="251"/>
        <v>999.99999999999784</v>
      </c>
      <c r="BO179">
        <f t="shared" si="252"/>
        <v>728.99999999999829</v>
      </c>
      <c r="BP179">
        <f t="shared" si="253"/>
        <v>511.99999999999864</v>
      </c>
      <c r="BQ179">
        <f t="shared" si="254"/>
        <v>342.99999999999898</v>
      </c>
      <c r="BR179">
        <f t="shared" si="255"/>
        <v>215.99999999999923</v>
      </c>
      <c r="BS179">
        <f t="shared" si="256"/>
        <v>124.99999999999946</v>
      </c>
      <c r="BT179">
        <f t="shared" si="257"/>
        <v>63.999999999999659</v>
      </c>
      <c r="BU179">
        <f t="shared" si="258"/>
        <v>26.999999999999808</v>
      </c>
      <c r="BV179">
        <f t="shared" si="259"/>
        <v>7.9999999999999147</v>
      </c>
      <c r="BW179">
        <f t="shared" si="260"/>
        <v>0.99999999999997868</v>
      </c>
      <c r="BX179">
        <f t="shared" si="261"/>
        <v>0</v>
      </c>
      <c r="BY179">
        <f t="shared" si="262"/>
        <v>0</v>
      </c>
      <c r="BZ179">
        <f t="shared" si="263"/>
        <v>0</v>
      </c>
      <c r="CB179">
        <f t="shared" si="264"/>
        <v>10.999999999999993</v>
      </c>
      <c r="CC179" s="3">
        <f t="array" ref="CC179">MMULT(AY179:BL179,CR$3:CR$16)</f>
        <v>2.3792849866798353</v>
      </c>
      <c r="CD179" s="3">
        <f t="shared" si="201"/>
        <v>2.3920380643966062</v>
      </c>
      <c r="CE179" s="3">
        <f t="array" ref="CE179">MMULT(V179:AI179,CX$4:CX$17)</f>
        <v>1.7920380643966061</v>
      </c>
      <c r="CF179">
        <f t="shared" si="202"/>
        <v>10.999999999999993</v>
      </c>
      <c r="CG179" s="3">
        <f t="array" ref="CG179">MMULT(BM179:BZ179,CY$18:CY$31)</f>
        <v>-1.9873792655786051</v>
      </c>
      <c r="CH179" s="3">
        <f t="shared" si="203"/>
        <v>-1.9974885885242244</v>
      </c>
      <c r="CI179">
        <f t="array" ref="CI179">MMULT(AJ179:AW179,CX$18:CX$31)</f>
        <v>-2.4674885885242244</v>
      </c>
      <c r="CJ179">
        <f t="shared" si="265"/>
        <v>0.58724692228322928</v>
      </c>
      <c r="CK179">
        <f t="shared" si="266"/>
        <v>0.48010932294561925</v>
      </c>
      <c r="CL179">
        <f t="shared" si="209"/>
        <v>1.0673562452288485</v>
      </c>
    </row>
    <row r="180" spans="18:90" x14ac:dyDescent="0.2">
      <c r="R180">
        <f t="shared" si="197"/>
        <v>11.199999999999992</v>
      </c>
      <c r="S180">
        <f t="shared" si="198"/>
        <v>11.199999999999992</v>
      </c>
      <c r="T180">
        <f t="shared" si="199"/>
        <v>11.199999999999992</v>
      </c>
      <c r="U180" s="7">
        <f t="shared" si="142"/>
        <v>11.199999999999992</v>
      </c>
      <c r="V180">
        <f t="shared" si="210"/>
        <v>10.199999999999992</v>
      </c>
      <c r="W180">
        <f t="shared" si="211"/>
        <v>9.1999999999999922</v>
      </c>
      <c r="X180">
        <f t="shared" si="212"/>
        <v>8.1999999999999922</v>
      </c>
      <c r="Y180">
        <f t="shared" si="213"/>
        <v>7.1999999999999922</v>
      </c>
      <c r="Z180">
        <f t="shared" si="214"/>
        <v>6.1999999999999922</v>
      </c>
      <c r="AA180">
        <f t="shared" si="215"/>
        <v>5.1999999999999922</v>
      </c>
      <c r="AB180">
        <f t="shared" si="216"/>
        <v>4.1999999999999922</v>
      </c>
      <c r="AC180">
        <f t="shared" si="217"/>
        <v>3.1999999999999922</v>
      </c>
      <c r="AD180">
        <f t="shared" si="218"/>
        <v>2.1999999999999922</v>
      </c>
      <c r="AE180">
        <f t="shared" si="219"/>
        <v>1.1999999999999922</v>
      </c>
      <c r="AF180">
        <f t="shared" si="220"/>
        <v>0.19999999999999218</v>
      </c>
      <c r="AG180">
        <f t="shared" si="221"/>
        <v>0</v>
      </c>
      <c r="AH180">
        <f t="shared" si="222"/>
        <v>0</v>
      </c>
      <c r="AI180">
        <f t="shared" si="223"/>
        <v>0</v>
      </c>
      <c r="AJ180">
        <f t="shared" si="224"/>
        <v>10.199999999999992</v>
      </c>
      <c r="AK180">
        <f t="shared" si="225"/>
        <v>9.1999999999999922</v>
      </c>
      <c r="AL180">
        <f t="shared" si="226"/>
        <v>8.1999999999999922</v>
      </c>
      <c r="AM180">
        <f t="shared" si="227"/>
        <v>7.1999999999999922</v>
      </c>
      <c r="AN180">
        <f t="shared" si="228"/>
        <v>6.1999999999999922</v>
      </c>
      <c r="AO180">
        <f t="shared" si="229"/>
        <v>5.1999999999999922</v>
      </c>
      <c r="AP180">
        <f t="shared" si="230"/>
        <v>4.1999999999999922</v>
      </c>
      <c r="AQ180">
        <f t="shared" si="231"/>
        <v>3.1999999999999922</v>
      </c>
      <c r="AR180">
        <f t="shared" si="232"/>
        <v>2.1999999999999922</v>
      </c>
      <c r="AS180">
        <f t="shared" si="233"/>
        <v>1.1999999999999922</v>
      </c>
      <c r="AT180">
        <f t="shared" si="234"/>
        <v>0.19999999999999218</v>
      </c>
      <c r="AU180">
        <f t="shared" si="235"/>
        <v>0</v>
      </c>
      <c r="AV180">
        <f t="shared" si="236"/>
        <v>0</v>
      </c>
      <c r="AW180">
        <f t="shared" si="237"/>
        <v>0</v>
      </c>
      <c r="AX180">
        <f t="shared" si="206"/>
        <v>11.199999999999992</v>
      </c>
      <c r="AY180">
        <f t="shared" si="204"/>
        <v>11.199999999999992</v>
      </c>
      <c r="AZ180">
        <f t="shared" si="238"/>
        <v>1061.2079999999976</v>
      </c>
      <c r="BA180">
        <f t="shared" si="239"/>
        <v>778.68799999999806</v>
      </c>
      <c r="BB180">
        <f t="shared" si="240"/>
        <v>551.36799999999835</v>
      </c>
      <c r="BC180">
        <f t="shared" si="241"/>
        <v>373.2479999999988</v>
      </c>
      <c r="BD180">
        <f t="shared" si="242"/>
        <v>238.32799999999912</v>
      </c>
      <c r="BE180">
        <f t="shared" si="243"/>
        <v>140.60799999999935</v>
      </c>
      <c r="BF180">
        <f t="shared" si="244"/>
        <v>74.087999999999582</v>
      </c>
      <c r="BG180">
        <f t="shared" si="245"/>
        <v>32.767999999999759</v>
      </c>
      <c r="BH180">
        <f t="shared" si="246"/>
        <v>10.647999999999886</v>
      </c>
      <c r="BI180">
        <f t="shared" si="247"/>
        <v>1.7279999999999662</v>
      </c>
      <c r="BJ180">
        <f t="shared" si="248"/>
        <v>7.9999999999990617E-3</v>
      </c>
      <c r="BK180">
        <f t="shared" si="249"/>
        <v>0</v>
      </c>
      <c r="BL180">
        <f t="shared" si="250"/>
        <v>0</v>
      </c>
      <c r="BM180">
        <f t="shared" si="205"/>
        <v>11.199999999999992</v>
      </c>
      <c r="BN180">
        <f t="shared" si="251"/>
        <v>1061.2079999999976</v>
      </c>
      <c r="BO180">
        <f t="shared" si="252"/>
        <v>778.68799999999806</v>
      </c>
      <c r="BP180">
        <f t="shared" si="253"/>
        <v>551.36799999999835</v>
      </c>
      <c r="BQ180">
        <f t="shared" si="254"/>
        <v>373.2479999999988</v>
      </c>
      <c r="BR180">
        <f t="shared" si="255"/>
        <v>238.32799999999912</v>
      </c>
      <c r="BS180">
        <f t="shared" si="256"/>
        <v>140.60799999999935</v>
      </c>
      <c r="BT180">
        <f t="shared" si="257"/>
        <v>74.087999999999582</v>
      </c>
      <c r="BU180">
        <f t="shared" si="258"/>
        <v>32.767999999999759</v>
      </c>
      <c r="BV180">
        <f t="shared" si="259"/>
        <v>10.647999999999886</v>
      </c>
      <c r="BW180">
        <f t="shared" si="260"/>
        <v>1.7279999999999662</v>
      </c>
      <c r="BX180">
        <f t="shared" si="261"/>
        <v>7.9999999999990617E-3</v>
      </c>
      <c r="BY180">
        <f t="shared" si="262"/>
        <v>0</v>
      </c>
      <c r="BZ180">
        <f t="shared" si="263"/>
        <v>0</v>
      </c>
      <c r="CB180">
        <f t="shared" si="264"/>
        <v>11.199999999999992</v>
      </c>
      <c r="CC180" s="3">
        <f t="array" ref="CC180">MMULT(AY180:BL180,CR$3:CR$16)</f>
        <v>2.3745382624412694</v>
      </c>
      <c r="CD180" s="3">
        <f t="shared" si="201"/>
        <v>2.3895745236415813</v>
      </c>
      <c r="CE180" s="3">
        <f t="array" ref="CE180">MMULT(V180:AI180,CX$4:CX$17)</f>
        <v>1.7895745236415814</v>
      </c>
      <c r="CF180">
        <f t="shared" si="202"/>
        <v>11.199999999999992</v>
      </c>
      <c r="CG180" s="3">
        <f t="array" ref="CG180">MMULT(BM180:BZ180,CY$18:CY$31)</f>
        <v>-2.0032519881465278</v>
      </c>
      <c r="CH180" s="3">
        <f t="shared" si="203"/>
        <v>-2.021809066920345</v>
      </c>
      <c r="CI180">
        <f t="array" ref="CI180">MMULT(AJ180:AW180,CX$18:CX$31)</f>
        <v>-2.4918090669203448</v>
      </c>
      <c r="CJ180">
        <f t="shared" si="265"/>
        <v>0.58496373879968799</v>
      </c>
      <c r="CK180">
        <f t="shared" si="266"/>
        <v>0.48855707877381693</v>
      </c>
      <c r="CL180">
        <f t="shared" si="209"/>
        <v>1.0735208175735049</v>
      </c>
    </row>
    <row r="181" spans="18:90" x14ac:dyDescent="0.2">
      <c r="R181">
        <f t="shared" si="197"/>
        <v>11.399999999999991</v>
      </c>
      <c r="S181">
        <f t="shared" si="198"/>
        <v>11.399999999999991</v>
      </c>
      <c r="T181">
        <f t="shared" si="199"/>
        <v>11.399999999999991</v>
      </c>
      <c r="U181" s="7">
        <f t="shared" si="142"/>
        <v>11.399999999999991</v>
      </c>
      <c r="V181">
        <f t="shared" si="210"/>
        <v>10.399999999999991</v>
      </c>
      <c r="W181">
        <f t="shared" si="211"/>
        <v>9.3999999999999915</v>
      </c>
      <c r="X181">
        <f t="shared" si="212"/>
        <v>8.3999999999999915</v>
      </c>
      <c r="Y181">
        <f t="shared" si="213"/>
        <v>7.3999999999999915</v>
      </c>
      <c r="Z181">
        <f t="shared" si="214"/>
        <v>6.3999999999999915</v>
      </c>
      <c r="AA181">
        <f t="shared" si="215"/>
        <v>5.3999999999999915</v>
      </c>
      <c r="AB181">
        <f t="shared" si="216"/>
        <v>4.3999999999999915</v>
      </c>
      <c r="AC181">
        <f t="shared" si="217"/>
        <v>3.3999999999999915</v>
      </c>
      <c r="AD181">
        <f t="shared" si="218"/>
        <v>2.3999999999999915</v>
      </c>
      <c r="AE181">
        <f t="shared" si="219"/>
        <v>1.3999999999999915</v>
      </c>
      <c r="AF181">
        <f t="shared" si="220"/>
        <v>0.39999999999999147</v>
      </c>
      <c r="AG181">
        <f t="shared" si="221"/>
        <v>0</v>
      </c>
      <c r="AH181">
        <f t="shared" si="222"/>
        <v>0</v>
      </c>
      <c r="AI181">
        <f t="shared" si="223"/>
        <v>0</v>
      </c>
      <c r="AJ181">
        <f t="shared" si="224"/>
        <v>10.399999999999991</v>
      </c>
      <c r="AK181">
        <f t="shared" si="225"/>
        <v>9.3999999999999915</v>
      </c>
      <c r="AL181">
        <f t="shared" si="226"/>
        <v>8.3999999999999915</v>
      </c>
      <c r="AM181">
        <f t="shared" si="227"/>
        <v>7.3999999999999915</v>
      </c>
      <c r="AN181">
        <f t="shared" si="228"/>
        <v>6.3999999999999915</v>
      </c>
      <c r="AO181">
        <f t="shared" si="229"/>
        <v>5.3999999999999915</v>
      </c>
      <c r="AP181">
        <f t="shared" si="230"/>
        <v>4.3999999999999915</v>
      </c>
      <c r="AQ181">
        <f t="shared" si="231"/>
        <v>3.3999999999999915</v>
      </c>
      <c r="AR181">
        <f t="shared" si="232"/>
        <v>2.3999999999999915</v>
      </c>
      <c r="AS181">
        <f t="shared" si="233"/>
        <v>1.3999999999999915</v>
      </c>
      <c r="AT181">
        <f t="shared" si="234"/>
        <v>0.39999999999999147</v>
      </c>
      <c r="AU181">
        <f t="shared" si="235"/>
        <v>0</v>
      </c>
      <c r="AV181">
        <f t="shared" si="236"/>
        <v>0</v>
      </c>
      <c r="AW181">
        <f t="shared" si="237"/>
        <v>0</v>
      </c>
      <c r="AX181">
        <f t="shared" si="206"/>
        <v>11.399999999999991</v>
      </c>
      <c r="AY181">
        <f t="shared" si="204"/>
        <v>11.399999999999991</v>
      </c>
      <c r="AZ181">
        <f t="shared" si="238"/>
        <v>1124.8639999999973</v>
      </c>
      <c r="BA181">
        <f t="shared" si="239"/>
        <v>830.58399999999779</v>
      </c>
      <c r="BB181">
        <f t="shared" si="240"/>
        <v>592.70399999999825</v>
      </c>
      <c r="BC181">
        <f t="shared" si="241"/>
        <v>405.22399999999863</v>
      </c>
      <c r="BD181">
        <f t="shared" si="242"/>
        <v>262.14399999999898</v>
      </c>
      <c r="BE181">
        <f t="shared" si="243"/>
        <v>157.46399999999926</v>
      </c>
      <c r="BF181">
        <f t="shared" si="244"/>
        <v>85.1839999999995</v>
      </c>
      <c r="BG181">
        <f t="shared" si="245"/>
        <v>39.303999999999704</v>
      </c>
      <c r="BH181">
        <f t="shared" si="246"/>
        <v>13.823999999999852</v>
      </c>
      <c r="BI181">
        <f t="shared" si="247"/>
        <v>2.74399999999995</v>
      </c>
      <c r="BJ181">
        <f t="shared" si="248"/>
        <v>6.3999999999995907E-2</v>
      </c>
      <c r="BK181">
        <f t="shared" si="249"/>
        <v>0</v>
      </c>
      <c r="BL181">
        <f t="shared" si="250"/>
        <v>0</v>
      </c>
      <c r="BM181">
        <f t="shared" si="205"/>
        <v>11.399999999999991</v>
      </c>
      <c r="BN181">
        <f t="shared" si="251"/>
        <v>1124.8639999999973</v>
      </c>
      <c r="BO181">
        <f t="shared" si="252"/>
        <v>830.58399999999779</v>
      </c>
      <c r="BP181">
        <f t="shared" si="253"/>
        <v>592.70399999999825</v>
      </c>
      <c r="BQ181">
        <f t="shared" si="254"/>
        <v>405.22399999999863</v>
      </c>
      <c r="BR181">
        <f t="shared" si="255"/>
        <v>262.14399999999898</v>
      </c>
      <c r="BS181">
        <f t="shared" si="256"/>
        <v>157.46399999999926</v>
      </c>
      <c r="BT181">
        <f t="shared" si="257"/>
        <v>85.1839999999995</v>
      </c>
      <c r="BU181">
        <f t="shared" si="258"/>
        <v>39.303999999999704</v>
      </c>
      <c r="BV181">
        <f t="shared" si="259"/>
        <v>13.823999999999852</v>
      </c>
      <c r="BW181">
        <f t="shared" si="260"/>
        <v>2.74399999999995</v>
      </c>
      <c r="BX181">
        <f t="shared" si="261"/>
        <v>6.3999999999995907E-2</v>
      </c>
      <c r="BY181">
        <f t="shared" si="262"/>
        <v>0</v>
      </c>
      <c r="BZ181">
        <f t="shared" si="263"/>
        <v>0</v>
      </c>
      <c r="CB181">
        <f t="shared" si="264"/>
        <v>11.399999999999991</v>
      </c>
      <c r="CC181" s="3">
        <f t="array" ref="CC181">MMULT(AY181:BL181,CR$3:CR$16)</f>
        <v>2.3724316117698163</v>
      </c>
      <c r="CD181" s="3">
        <f t="shared" si="201"/>
        <v>2.3871109828865555</v>
      </c>
      <c r="CE181" s="3">
        <f t="array" ref="CE181">MMULT(V181:AI181,CX$4:CX$17)</f>
        <v>1.7871109828865555</v>
      </c>
      <c r="CF181">
        <f t="shared" si="202"/>
        <v>11.399999999999991</v>
      </c>
      <c r="CG181" s="3">
        <f t="array" ref="CG181">MMULT(BM181:BZ181,CY$18:CY$31)</f>
        <v>-2.0188426472095298</v>
      </c>
      <c r="CH181" s="3">
        <f t="shared" si="203"/>
        <v>-2.0461295453164663</v>
      </c>
      <c r="CI181">
        <f t="array" ref="CI181">MMULT(AJ181:AW181,CX$18:CX$31)</f>
        <v>-2.516129545316466</v>
      </c>
      <c r="CJ181">
        <f t="shared" si="265"/>
        <v>0.58532062888326086</v>
      </c>
      <c r="CK181">
        <f t="shared" si="266"/>
        <v>0.49728689810693627</v>
      </c>
      <c r="CL181">
        <f t="shared" si="209"/>
        <v>1.0826075269901971</v>
      </c>
    </row>
    <row r="182" spans="18:90" x14ac:dyDescent="0.2">
      <c r="R182">
        <f t="shared" si="197"/>
        <v>11.599999999999991</v>
      </c>
      <c r="S182">
        <f t="shared" si="198"/>
        <v>11.599999999999991</v>
      </c>
      <c r="T182">
        <f t="shared" si="199"/>
        <v>11.599999999999991</v>
      </c>
      <c r="U182" s="7">
        <f t="shared" si="142"/>
        <v>11.599999999999991</v>
      </c>
      <c r="V182">
        <f t="shared" si="210"/>
        <v>10.599999999999991</v>
      </c>
      <c r="W182">
        <f t="shared" si="211"/>
        <v>9.5999999999999908</v>
      </c>
      <c r="X182">
        <f t="shared" si="212"/>
        <v>8.5999999999999908</v>
      </c>
      <c r="Y182">
        <f t="shared" si="213"/>
        <v>7.5999999999999908</v>
      </c>
      <c r="Z182">
        <f t="shared" si="214"/>
        <v>6.5999999999999908</v>
      </c>
      <c r="AA182">
        <f t="shared" si="215"/>
        <v>5.5999999999999908</v>
      </c>
      <c r="AB182">
        <f t="shared" si="216"/>
        <v>4.5999999999999908</v>
      </c>
      <c r="AC182">
        <f t="shared" si="217"/>
        <v>3.5999999999999908</v>
      </c>
      <c r="AD182">
        <f t="shared" si="218"/>
        <v>2.5999999999999908</v>
      </c>
      <c r="AE182">
        <f t="shared" si="219"/>
        <v>1.5999999999999908</v>
      </c>
      <c r="AF182">
        <f t="shared" si="220"/>
        <v>0.59999999999999076</v>
      </c>
      <c r="AG182">
        <f t="shared" si="221"/>
        <v>0</v>
      </c>
      <c r="AH182">
        <f t="shared" si="222"/>
        <v>0</v>
      </c>
      <c r="AI182">
        <f t="shared" si="223"/>
        <v>0</v>
      </c>
      <c r="AJ182">
        <f t="shared" si="224"/>
        <v>10.599999999999991</v>
      </c>
      <c r="AK182">
        <f t="shared" si="225"/>
        <v>9.5999999999999908</v>
      </c>
      <c r="AL182">
        <f t="shared" si="226"/>
        <v>8.5999999999999908</v>
      </c>
      <c r="AM182">
        <f t="shared" si="227"/>
        <v>7.5999999999999908</v>
      </c>
      <c r="AN182">
        <f t="shared" si="228"/>
        <v>6.5999999999999908</v>
      </c>
      <c r="AO182">
        <f t="shared" si="229"/>
        <v>5.5999999999999908</v>
      </c>
      <c r="AP182">
        <f t="shared" si="230"/>
        <v>4.5999999999999908</v>
      </c>
      <c r="AQ182">
        <f t="shared" si="231"/>
        <v>3.5999999999999908</v>
      </c>
      <c r="AR182">
        <f t="shared" si="232"/>
        <v>2.5999999999999908</v>
      </c>
      <c r="AS182">
        <f t="shared" si="233"/>
        <v>1.5999999999999908</v>
      </c>
      <c r="AT182">
        <f t="shared" si="234"/>
        <v>0.59999999999999076</v>
      </c>
      <c r="AU182">
        <f t="shared" si="235"/>
        <v>0</v>
      </c>
      <c r="AV182">
        <f t="shared" si="236"/>
        <v>0</v>
      </c>
      <c r="AW182">
        <f t="shared" si="237"/>
        <v>0</v>
      </c>
      <c r="AX182">
        <f t="shared" si="206"/>
        <v>11.599999999999991</v>
      </c>
      <c r="AY182">
        <f t="shared" si="204"/>
        <v>11.599999999999991</v>
      </c>
      <c r="AZ182">
        <f t="shared" si="238"/>
        <v>1191.0159999999969</v>
      </c>
      <c r="BA182">
        <f t="shared" si="239"/>
        <v>884.73599999999749</v>
      </c>
      <c r="BB182">
        <f t="shared" si="240"/>
        <v>636.05599999999788</v>
      </c>
      <c r="BC182">
        <f t="shared" si="241"/>
        <v>438.97599999999841</v>
      </c>
      <c r="BD182">
        <f t="shared" si="242"/>
        <v>287.49599999999879</v>
      </c>
      <c r="BE182">
        <f t="shared" si="243"/>
        <v>175.61599999999913</v>
      </c>
      <c r="BF182">
        <f t="shared" si="244"/>
        <v>97.335999999999416</v>
      </c>
      <c r="BG182">
        <f t="shared" si="245"/>
        <v>46.655999999999644</v>
      </c>
      <c r="BH182">
        <f t="shared" si="246"/>
        <v>17.575999999999812</v>
      </c>
      <c r="BI182">
        <f t="shared" si="247"/>
        <v>4.095999999999929</v>
      </c>
      <c r="BJ182">
        <f t="shared" si="248"/>
        <v>0.21599999999999003</v>
      </c>
      <c r="BK182">
        <f t="shared" si="249"/>
        <v>0</v>
      </c>
      <c r="BL182">
        <f t="shared" si="250"/>
        <v>0</v>
      </c>
      <c r="BM182">
        <f t="shared" si="205"/>
        <v>11.599999999999991</v>
      </c>
      <c r="BN182">
        <f t="shared" si="251"/>
        <v>1191.0159999999969</v>
      </c>
      <c r="BO182">
        <f t="shared" si="252"/>
        <v>884.73599999999749</v>
      </c>
      <c r="BP182">
        <f t="shared" si="253"/>
        <v>636.05599999999788</v>
      </c>
      <c r="BQ182">
        <f t="shared" si="254"/>
        <v>438.97599999999841</v>
      </c>
      <c r="BR182">
        <f t="shared" si="255"/>
        <v>287.49599999999879</v>
      </c>
      <c r="BS182">
        <f t="shared" si="256"/>
        <v>175.61599999999913</v>
      </c>
      <c r="BT182">
        <f t="shared" si="257"/>
        <v>97.335999999999416</v>
      </c>
      <c r="BU182">
        <f t="shared" si="258"/>
        <v>46.655999999999644</v>
      </c>
      <c r="BV182">
        <f t="shared" si="259"/>
        <v>17.575999999999812</v>
      </c>
      <c r="BW182">
        <f t="shared" si="260"/>
        <v>4.095999999999929</v>
      </c>
      <c r="BX182">
        <f t="shared" si="261"/>
        <v>0.21599999999999003</v>
      </c>
      <c r="BY182">
        <f t="shared" si="262"/>
        <v>0</v>
      </c>
      <c r="BZ182">
        <f t="shared" si="263"/>
        <v>0</v>
      </c>
      <c r="CB182">
        <f t="shared" si="264"/>
        <v>11.599999999999991</v>
      </c>
      <c r="CC182" s="3">
        <f t="array" ref="CC182">MMULT(AY182:BL182,CR$3:CR$16)</f>
        <v>2.3714148232931684</v>
      </c>
      <c r="CD182" s="3">
        <f t="shared" si="201"/>
        <v>2.3846474421315307</v>
      </c>
      <c r="CE182" s="3">
        <f t="array" ref="CE182">MMULT(V182:AI182,CX$4:CX$17)</f>
        <v>1.7846474421315306</v>
      </c>
      <c r="CF182">
        <f t="shared" si="202"/>
        <v>11.599999999999991</v>
      </c>
      <c r="CG182" s="3">
        <f t="array" ref="CG182">MMULT(BM182:BZ182,CY$18:CY$31)</f>
        <v>-2.0350426357769629</v>
      </c>
      <c r="CH182" s="3">
        <f t="shared" si="203"/>
        <v>-2.0704500237125893</v>
      </c>
      <c r="CI182">
        <f t="array" ref="CI182">MMULT(AJ182:AW182,CX$18:CX$31)</f>
        <v>-2.5404500237125891</v>
      </c>
      <c r="CJ182">
        <f t="shared" si="265"/>
        <v>0.58676738116163785</v>
      </c>
      <c r="CK182">
        <f t="shared" si="266"/>
        <v>0.50540738793562623</v>
      </c>
      <c r="CL182">
        <f t="shared" si="209"/>
        <v>1.0921747690972641</v>
      </c>
    </row>
    <row r="183" spans="18:90" x14ac:dyDescent="0.2">
      <c r="R183">
        <f t="shared" si="197"/>
        <v>11.79999999999999</v>
      </c>
      <c r="S183">
        <f t="shared" si="198"/>
        <v>11.79999999999999</v>
      </c>
      <c r="T183">
        <f t="shared" si="199"/>
        <v>11.79999999999999</v>
      </c>
      <c r="U183" s="7">
        <f t="shared" si="142"/>
        <v>11.79999999999999</v>
      </c>
      <c r="V183">
        <f t="shared" si="210"/>
        <v>10.79999999999999</v>
      </c>
      <c r="W183">
        <f t="shared" si="211"/>
        <v>9.7999999999999901</v>
      </c>
      <c r="X183">
        <f t="shared" si="212"/>
        <v>8.7999999999999901</v>
      </c>
      <c r="Y183">
        <f t="shared" si="213"/>
        <v>7.7999999999999901</v>
      </c>
      <c r="Z183">
        <f t="shared" si="214"/>
        <v>6.7999999999999901</v>
      </c>
      <c r="AA183">
        <f t="shared" si="215"/>
        <v>5.7999999999999901</v>
      </c>
      <c r="AB183">
        <f t="shared" si="216"/>
        <v>4.7999999999999901</v>
      </c>
      <c r="AC183">
        <f t="shared" si="217"/>
        <v>3.7999999999999901</v>
      </c>
      <c r="AD183">
        <f t="shared" si="218"/>
        <v>2.7999999999999901</v>
      </c>
      <c r="AE183">
        <f t="shared" si="219"/>
        <v>1.7999999999999901</v>
      </c>
      <c r="AF183">
        <f t="shared" si="220"/>
        <v>0.79999999999999005</v>
      </c>
      <c r="AG183">
        <f t="shared" si="221"/>
        <v>0</v>
      </c>
      <c r="AH183">
        <f t="shared" si="222"/>
        <v>0</v>
      </c>
      <c r="AI183">
        <f t="shared" si="223"/>
        <v>0</v>
      </c>
      <c r="AJ183">
        <f t="shared" si="224"/>
        <v>10.79999999999999</v>
      </c>
      <c r="AK183">
        <f t="shared" si="225"/>
        <v>9.7999999999999901</v>
      </c>
      <c r="AL183">
        <f t="shared" si="226"/>
        <v>8.7999999999999901</v>
      </c>
      <c r="AM183">
        <f t="shared" si="227"/>
        <v>7.7999999999999901</v>
      </c>
      <c r="AN183">
        <f t="shared" si="228"/>
        <v>6.7999999999999901</v>
      </c>
      <c r="AO183">
        <f t="shared" si="229"/>
        <v>5.7999999999999901</v>
      </c>
      <c r="AP183">
        <f t="shared" si="230"/>
        <v>4.7999999999999901</v>
      </c>
      <c r="AQ183">
        <f t="shared" si="231"/>
        <v>3.7999999999999901</v>
      </c>
      <c r="AR183">
        <f t="shared" si="232"/>
        <v>2.7999999999999901</v>
      </c>
      <c r="AS183">
        <f t="shared" si="233"/>
        <v>1.7999999999999901</v>
      </c>
      <c r="AT183">
        <f t="shared" si="234"/>
        <v>0.79999999999999005</v>
      </c>
      <c r="AU183">
        <f t="shared" si="235"/>
        <v>0</v>
      </c>
      <c r="AV183">
        <f t="shared" si="236"/>
        <v>0</v>
      </c>
      <c r="AW183">
        <f t="shared" si="237"/>
        <v>0</v>
      </c>
      <c r="AX183">
        <f t="shared" si="206"/>
        <v>11.79999999999999</v>
      </c>
      <c r="AY183">
        <f t="shared" si="204"/>
        <v>11.79999999999999</v>
      </c>
      <c r="AZ183">
        <f t="shared" si="238"/>
        <v>1259.7119999999966</v>
      </c>
      <c r="BA183">
        <f t="shared" si="239"/>
        <v>941.19199999999717</v>
      </c>
      <c r="BB183">
        <f t="shared" si="240"/>
        <v>681.47199999999771</v>
      </c>
      <c r="BC183">
        <f t="shared" si="241"/>
        <v>474.5519999999982</v>
      </c>
      <c r="BD183">
        <f t="shared" si="242"/>
        <v>314.43199999999865</v>
      </c>
      <c r="BE183">
        <f t="shared" si="243"/>
        <v>195.111999999999</v>
      </c>
      <c r="BF183">
        <f t="shared" si="244"/>
        <v>110.5919999999993</v>
      </c>
      <c r="BG183">
        <f t="shared" si="245"/>
        <v>54.871999999999574</v>
      </c>
      <c r="BH183">
        <f t="shared" si="246"/>
        <v>21.951999999999764</v>
      </c>
      <c r="BI183">
        <f t="shared" si="247"/>
        <v>5.831999999999903</v>
      </c>
      <c r="BJ183">
        <f t="shared" si="248"/>
        <v>0.51199999999998091</v>
      </c>
      <c r="BK183">
        <f t="shared" si="249"/>
        <v>0</v>
      </c>
      <c r="BL183">
        <f t="shared" si="250"/>
        <v>0</v>
      </c>
      <c r="BM183">
        <f t="shared" si="205"/>
        <v>11.79999999999999</v>
      </c>
      <c r="BN183">
        <f t="shared" si="251"/>
        <v>1259.7119999999966</v>
      </c>
      <c r="BO183">
        <f t="shared" si="252"/>
        <v>941.19199999999717</v>
      </c>
      <c r="BP183">
        <f t="shared" si="253"/>
        <v>681.47199999999771</v>
      </c>
      <c r="BQ183">
        <f t="shared" si="254"/>
        <v>474.5519999999982</v>
      </c>
      <c r="BR183">
        <f t="shared" si="255"/>
        <v>314.43199999999865</v>
      </c>
      <c r="BS183">
        <f t="shared" si="256"/>
        <v>195.111999999999</v>
      </c>
      <c r="BT183">
        <f t="shared" si="257"/>
        <v>110.5919999999993</v>
      </c>
      <c r="BU183">
        <f t="shared" si="258"/>
        <v>54.871999999999574</v>
      </c>
      <c r="BV183">
        <f t="shared" si="259"/>
        <v>21.951999999999764</v>
      </c>
      <c r="BW183">
        <f t="shared" si="260"/>
        <v>5.831999999999903</v>
      </c>
      <c r="BX183">
        <f t="shared" si="261"/>
        <v>0.51199999999998091</v>
      </c>
      <c r="BY183">
        <f t="shared" si="262"/>
        <v>0</v>
      </c>
      <c r="BZ183">
        <f t="shared" si="263"/>
        <v>0</v>
      </c>
      <c r="CB183">
        <f t="shared" si="264"/>
        <v>11.79999999999999</v>
      </c>
      <c r="CC183" s="3">
        <f t="array" ref="CC183">MMULT(AY183:BL183,CR$3:CR$16)</f>
        <v>2.3699376856392975</v>
      </c>
      <c r="CD183" s="3">
        <f t="shared" si="201"/>
        <v>2.3821839013765058</v>
      </c>
      <c r="CE183" s="3">
        <f t="array" ref="CE183">MMULT(V183:AI183,CX$4:CX$17)</f>
        <v>1.7821839013765057</v>
      </c>
      <c r="CF183">
        <f t="shared" si="202"/>
        <v>11.79999999999999</v>
      </c>
      <c r="CG183" s="3">
        <f t="array" ref="CG183">MMULT(BM183:BZ183,CY$18:CY$31)</f>
        <v>-2.0527433468582856</v>
      </c>
      <c r="CH183" s="3">
        <f t="shared" si="203"/>
        <v>-2.094770502108708</v>
      </c>
      <c r="CI183">
        <f t="array" ref="CI183">MMULT(AJ183:AW183,CX$18:CX$31)</f>
        <v>-2.5647705021087082</v>
      </c>
      <c r="CJ183">
        <f t="shared" si="265"/>
        <v>0.58775378426279179</v>
      </c>
      <c r="CK183">
        <f t="shared" si="266"/>
        <v>0.51202715525042253</v>
      </c>
      <c r="CL183">
        <f t="shared" si="209"/>
        <v>1.0997809395132143</v>
      </c>
    </row>
    <row r="184" spans="18:90" x14ac:dyDescent="0.2">
      <c r="R184">
        <f t="shared" si="197"/>
        <v>11.999999999999989</v>
      </c>
      <c r="S184">
        <f t="shared" si="198"/>
        <v>11.999999999999989</v>
      </c>
      <c r="T184">
        <f t="shared" si="199"/>
        <v>11.999999999999989</v>
      </c>
      <c r="U184" s="7">
        <f t="shared" si="142"/>
        <v>11.999999999999989</v>
      </c>
      <c r="V184">
        <f t="shared" si="210"/>
        <v>10.999999999999989</v>
      </c>
      <c r="W184">
        <f t="shared" si="211"/>
        <v>9.9999999999999893</v>
      </c>
      <c r="X184">
        <f t="shared" si="212"/>
        <v>8.9999999999999893</v>
      </c>
      <c r="Y184">
        <f t="shared" si="213"/>
        <v>7.9999999999999893</v>
      </c>
      <c r="Z184">
        <f t="shared" si="214"/>
        <v>6.9999999999999893</v>
      </c>
      <c r="AA184">
        <f t="shared" si="215"/>
        <v>5.9999999999999893</v>
      </c>
      <c r="AB184">
        <f t="shared" si="216"/>
        <v>4.9999999999999893</v>
      </c>
      <c r="AC184">
        <f t="shared" si="217"/>
        <v>3.9999999999999893</v>
      </c>
      <c r="AD184">
        <f t="shared" si="218"/>
        <v>2.9999999999999893</v>
      </c>
      <c r="AE184">
        <f t="shared" si="219"/>
        <v>1.9999999999999893</v>
      </c>
      <c r="AF184">
        <f t="shared" si="220"/>
        <v>0.99999999999998934</v>
      </c>
      <c r="AG184">
        <f t="shared" si="221"/>
        <v>0</v>
      </c>
      <c r="AH184">
        <f t="shared" si="222"/>
        <v>0</v>
      </c>
      <c r="AI184">
        <f t="shared" si="223"/>
        <v>0</v>
      </c>
      <c r="AJ184">
        <f t="shared" si="224"/>
        <v>10.999999999999989</v>
      </c>
      <c r="AK184">
        <f t="shared" si="225"/>
        <v>9.9999999999999893</v>
      </c>
      <c r="AL184">
        <f t="shared" si="226"/>
        <v>8.9999999999999893</v>
      </c>
      <c r="AM184">
        <f t="shared" si="227"/>
        <v>7.9999999999999893</v>
      </c>
      <c r="AN184">
        <f t="shared" si="228"/>
        <v>6.9999999999999893</v>
      </c>
      <c r="AO184">
        <f t="shared" si="229"/>
        <v>5.9999999999999893</v>
      </c>
      <c r="AP184">
        <f t="shared" si="230"/>
        <v>4.9999999999999893</v>
      </c>
      <c r="AQ184">
        <f t="shared" si="231"/>
        <v>3.9999999999999893</v>
      </c>
      <c r="AR184">
        <f t="shared" si="232"/>
        <v>2.9999999999999893</v>
      </c>
      <c r="AS184">
        <f t="shared" si="233"/>
        <v>1.9999999999999893</v>
      </c>
      <c r="AT184">
        <f t="shared" si="234"/>
        <v>0.99999999999998934</v>
      </c>
      <c r="AU184">
        <f t="shared" si="235"/>
        <v>0</v>
      </c>
      <c r="AV184">
        <f t="shared" si="236"/>
        <v>0</v>
      </c>
      <c r="AW184">
        <f t="shared" si="237"/>
        <v>0</v>
      </c>
      <c r="AX184">
        <f t="shared" si="206"/>
        <v>11.999999999999989</v>
      </c>
      <c r="AY184">
        <f t="shared" si="204"/>
        <v>11.999999999999989</v>
      </c>
      <c r="AZ184">
        <f t="shared" si="238"/>
        <v>1330.9999999999961</v>
      </c>
      <c r="BA184">
        <f t="shared" si="239"/>
        <v>999.99999999999682</v>
      </c>
      <c r="BB184">
        <f t="shared" si="240"/>
        <v>728.99999999999739</v>
      </c>
      <c r="BC184">
        <f t="shared" si="241"/>
        <v>511.99999999999795</v>
      </c>
      <c r="BD184">
        <f t="shared" si="242"/>
        <v>342.99999999999841</v>
      </c>
      <c r="BE184">
        <f t="shared" si="243"/>
        <v>215.99999999999886</v>
      </c>
      <c r="BF184">
        <f t="shared" si="244"/>
        <v>124.9999999999992</v>
      </c>
      <c r="BG184">
        <f t="shared" si="245"/>
        <v>63.999999999999488</v>
      </c>
      <c r="BH184">
        <f t="shared" si="246"/>
        <v>26.999999999999712</v>
      </c>
      <c r="BI184">
        <f t="shared" si="247"/>
        <v>7.9999999999998721</v>
      </c>
      <c r="BJ184">
        <f t="shared" si="248"/>
        <v>0.99999999999996803</v>
      </c>
      <c r="BK184">
        <f t="shared" si="249"/>
        <v>0</v>
      </c>
      <c r="BL184">
        <f t="shared" si="250"/>
        <v>0</v>
      </c>
      <c r="BM184">
        <f t="shared" si="205"/>
        <v>11.999999999999989</v>
      </c>
      <c r="BN184">
        <f t="shared" si="251"/>
        <v>1330.9999999999961</v>
      </c>
      <c r="BO184">
        <f t="shared" si="252"/>
        <v>999.99999999999682</v>
      </c>
      <c r="BP184">
        <f t="shared" si="253"/>
        <v>728.99999999999739</v>
      </c>
      <c r="BQ184">
        <f t="shared" si="254"/>
        <v>511.99999999999795</v>
      </c>
      <c r="BR184">
        <f t="shared" si="255"/>
        <v>342.99999999999841</v>
      </c>
      <c r="BS184">
        <f t="shared" si="256"/>
        <v>215.99999999999886</v>
      </c>
      <c r="BT184">
        <f t="shared" si="257"/>
        <v>124.9999999999992</v>
      </c>
      <c r="BU184">
        <f t="shared" si="258"/>
        <v>63.999999999999488</v>
      </c>
      <c r="BV184">
        <f t="shared" si="259"/>
        <v>26.999999999999712</v>
      </c>
      <c r="BW184">
        <f t="shared" si="260"/>
        <v>7.9999999999998721</v>
      </c>
      <c r="BX184">
        <f t="shared" si="261"/>
        <v>0.99999999999996803</v>
      </c>
      <c r="BY184">
        <f t="shared" si="262"/>
        <v>0</v>
      </c>
      <c r="BZ184">
        <f t="shared" si="263"/>
        <v>0</v>
      </c>
      <c r="CB184">
        <f t="shared" si="264"/>
        <v>11.999999999999989</v>
      </c>
      <c r="CC184" s="3">
        <f t="array" ref="CC184">MMULT(AY184:BL184,CR$3:CR$16)</f>
        <v>2.3664499874359355</v>
      </c>
      <c r="CD184" s="3">
        <f t="shared" si="201"/>
        <v>2.3797203606214814</v>
      </c>
      <c r="CE184" s="3">
        <f t="array" ref="CE184">MMULT(V184:AI184,CX$4:CX$17)</f>
        <v>1.7797203606214815</v>
      </c>
      <c r="CF184">
        <f t="shared" si="202"/>
        <v>11.999999999999989</v>
      </c>
      <c r="CG184" s="3">
        <f t="array" ref="CG184">MMULT(BM184:BZ184,CY$18:CY$31)</f>
        <v>-2.0728361734627634</v>
      </c>
      <c r="CH184" s="3">
        <f t="shared" si="203"/>
        <v>-2.1190909805048301</v>
      </c>
      <c r="CI184">
        <f t="array" ref="CI184">MMULT(AJ184:AW184,CX$18:CX$31)</f>
        <v>-2.5890909805048303</v>
      </c>
      <c r="CJ184">
        <f t="shared" si="265"/>
        <v>0.58672962681445395</v>
      </c>
      <c r="CK184">
        <f t="shared" si="266"/>
        <v>0.51625480704206694</v>
      </c>
      <c r="CL184">
        <f t="shared" si="209"/>
        <v>1.1029844338565209</v>
      </c>
    </row>
    <row r="185" spans="18:90" x14ac:dyDescent="0.2">
      <c r="R185">
        <f t="shared" si="197"/>
        <v>12.199999999999989</v>
      </c>
      <c r="S185">
        <f t="shared" si="198"/>
        <v>12.199999999999989</v>
      </c>
      <c r="T185">
        <f t="shared" si="199"/>
        <v>12.199999999999989</v>
      </c>
      <c r="U185" s="7">
        <f t="shared" si="142"/>
        <v>12.199999999999989</v>
      </c>
      <c r="V185">
        <f t="shared" si="210"/>
        <v>11.199999999999989</v>
      </c>
      <c r="W185">
        <f t="shared" si="211"/>
        <v>10.199999999999989</v>
      </c>
      <c r="X185">
        <f t="shared" si="212"/>
        <v>9.1999999999999886</v>
      </c>
      <c r="Y185">
        <f t="shared" si="213"/>
        <v>8.1999999999999886</v>
      </c>
      <c r="Z185">
        <f t="shared" si="214"/>
        <v>7.1999999999999886</v>
      </c>
      <c r="AA185">
        <f t="shared" si="215"/>
        <v>6.1999999999999886</v>
      </c>
      <c r="AB185">
        <f t="shared" si="216"/>
        <v>5.1999999999999886</v>
      </c>
      <c r="AC185">
        <f t="shared" si="217"/>
        <v>4.1999999999999886</v>
      </c>
      <c r="AD185">
        <f t="shared" si="218"/>
        <v>3.1999999999999886</v>
      </c>
      <c r="AE185">
        <f t="shared" si="219"/>
        <v>2.1999999999999886</v>
      </c>
      <c r="AF185">
        <f t="shared" si="220"/>
        <v>1.1999999999999886</v>
      </c>
      <c r="AG185">
        <f t="shared" si="221"/>
        <v>0.19999999999998863</v>
      </c>
      <c r="AH185">
        <f t="shared" si="222"/>
        <v>0</v>
      </c>
      <c r="AI185">
        <f t="shared" si="223"/>
        <v>0</v>
      </c>
      <c r="AJ185">
        <f t="shared" si="224"/>
        <v>11.199999999999989</v>
      </c>
      <c r="AK185">
        <f t="shared" si="225"/>
        <v>10.199999999999989</v>
      </c>
      <c r="AL185">
        <f t="shared" si="226"/>
        <v>9.1999999999999886</v>
      </c>
      <c r="AM185">
        <f t="shared" si="227"/>
        <v>8.1999999999999886</v>
      </c>
      <c r="AN185">
        <f t="shared" si="228"/>
        <v>7.1999999999999886</v>
      </c>
      <c r="AO185">
        <f t="shared" si="229"/>
        <v>6.1999999999999886</v>
      </c>
      <c r="AP185">
        <f t="shared" si="230"/>
        <v>5.1999999999999886</v>
      </c>
      <c r="AQ185">
        <f t="shared" si="231"/>
        <v>4.1999999999999886</v>
      </c>
      <c r="AR185">
        <f t="shared" si="232"/>
        <v>3.1999999999999886</v>
      </c>
      <c r="AS185">
        <f t="shared" si="233"/>
        <v>2.1999999999999886</v>
      </c>
      <c r="AT185">
        <f t="shared" si="234"/>
        <v>1.1999999999999886</v>
      </c>
      <c r="AU185">
        <f t="shared" si="235"/>
        <v>0.19999999999998863</v>
      </c>
      <c r="AV185">
        <f t="shared" si="236"/>
        <v>0</v>
      </c>
      <c r="AW185">
        <f t="shared" si="237"/>
        <v>0</v>
      </c>
      <c r="AX185">
        <f t="shared" si="206"/>
        <v>12.199999999999989</v>
      </c>
      <c r="AY185">
        <f t="shared" si="204"/>
        <v>12.199999999999989</v>
      </c>
      <c r="AZ185">
        <f t="shared" si="238"/>
        <v>1404.9279999999958</v>
      </c>
      <c r="BA185">
        <f t="shared" si="239"/>
        <v>1061.2079999999964</v>
      </c>
      <c r="BB185">
        <f t="shared" si="240"/>
        <v>778.68799999999703</v>
      </c>
      <c r="BC185">
        <f t="shared" si="241"/>
        <v>551.36799999999766</v>
      </c>
      <c r="BD185">
        <f t="shared" si="242"/>
        <v>373.24799999999823</v>
      </c>
      <c r="BE185">
        <f t="shared" si="243"/>
        <v>238.32799999999867</v>
      </c>
      <c r="BF185">
        <f t="shared" si="244"/>
        <v>140.60799999999907</v>
      </c>
      <c r="BG185">
        <f t="shared" si="245"/>
        <v>74.087999999999397</v>
      </c>
      <c r="BH185">
        <f t="shared" si="246"/>
        <v>32.767999999999653</v>
      </c>
      <c r="BI185">
        <f t="shared" si="247"/>
        <v>10.647999999999834</v>
      </c>
      <c r="BJ185">
        <f t="shared" si="248"/>
        <v>1.7279999999999507</v>
      </c>
      <c r="BK185">
        <f t="shared" si="249"/>
        <v>7.9999999999986367E-3</v>
      </c>
      <c r="BL185">
        <f t="shared" si="250"/>
        <v>0</v>
      </c>
      <c r="BM185">
        <f t="shared" si="205"/>
        <v>12.199999999999989</v>
      </c>
      <c r="BN185">
        <f t="shared" si="251"/>
        <v>1404.9279999999958</v>
      </c>
      <c r="BO185">
        <f t="shared" si="252"/>
        <v>1061.2079999999964</v>
      </c>
      <c r="BP185">
        <f t="shared" si="253"/>
        <v>778.68799999999703</v>
      </c>
      <c r="BQ185">
        <f t="shared" si="254"/>
        <v>551.36799999999766</v>
      </c>
      <c r="BR185">
        <f t="shared" si="255"/>
        <v>373.24799999999823</v>
      </c>
      <c r="BS185">
        <f t="shared" si="256"/>
        <v>238.32799999999867</v>
      </c>
      <c r="BT185">
        <f t="shared" si="257"/>
        <v>140.60799999999907</v>
      </c>
      <c r="BU185">
        <f t="shared" si="258"/>
        <v>74.087999999999397</v>
      </c>
      <c r="BV185">
        <f t="shared" si="259"/>
        <v>32.767999999999653</v>
      </c>
      <c r="BW185">
        <f t="shared" si="260"/>
        <v>10.647999999999834</v>
      </c>
      <c r="BX185">
        <f t="shared" si="261"/>
        <v>1.7279999999999507</v>
      </c>
      <c r="BY185">
        <f t="shared" si="262"/>
        <v>7.9999999999986367E-3</v>
      </c>
      <c r="BZ185">
        <f t="shared" si="263"/>
        <v>0</v>
      </c>
      <c r="CB185">
        <f t="shared" si="264"/>
        <v>12.199999999999989</v>
      </c>
      <c r="CC185" s="3">
        <f t="array" ref="CC185">MMULT(AY185:BL185,CR$3:CR$16)</f>
        <v>2.3591960312134352</v>
      </c>
      <c r="CD185" s="3">
        <f t="shared" si="201"/>
        <v>2.3455995493204855</v>
      </c>
      <c r="CE185" s="3">
        <f t="array" ref="CE185">MMULT(V185:AI185,CX$4:CX$17)</f>
        <v>1.7455995493204854</v>
      </c>
      <c r="CF185">
        <f t="shared" si="202"/>
        <v>12.199999999999989</v>
      </c>
      <c r="CG185" s="3">
        <f t="array" ref="CG185">MMULT(BM185:BZ185,CY$18:CY$31)</f>
        <v>-2.0961985262179215</v>
      </c>
      <c r="CH185" s="3">
        <f t="shared" si="203"/>
        <v>-2.154202135281543</v>
      </c>
      <c r="CI185">
        <f t="array" ref="CI185">MMULT(AJ185:AW185,CX$18:CX$31)</f>
        <v>-2.6242021352815432</v>
      </c>
      <c r="CJ185">
        <f t="shared" si="265"/>
        <v>0.6135964818929498</v>
      </c>
      <c r="CK185">
        <f t="shared" si="266"/>
        <v>0.52800360906362176</v>
      </c>
      <c r="CL185">
        <f t="shared" si="209"/>
        <v>1.1416000909565716</v>
      </c>
    </row>
    <row r="186" spans="18:90" x14ac:dyDescent="0.2">
      <c r="R186">
        <f t="shared" si="197"/>
        <v>12.399999999999988</v>
      </c>
      <c r="S186">
        <f t="shared" si="198"/>
        <v>12.399999999999988</v>
      </c>
      <c r="T186">
        <f t="shared" si="199"/>
        <v>12.399999999999988</v>
      </c>
      <c r="U186" s="7">
        <f t="shared" si="142"/>
        <v>12.399999999999988</v>
      </c>
      <c r="V186">
        <f t="shared" si="210"/>
        <v>11.399999999999988</v>
      </c>
      <c r="W186">
        <f t="shared" si="211"/>
        <v>10.399999999999988</v>
      </c>
      <c r="X186">
        <f t="shared" si="212"/>
        <v>9.3999999999999879</v>
      </c>
      <c r="Y186">
        <f t="shared" si="213"/>
        <v>8.3999999999999879</v>
      </c>
      <c r="Z186">
        <f t="shared" si="214"/>
        <v>7.3999999999999879</v>
      </c>
      <c r="AA186">
        <f t="shared" si="215"/>
        <v>6.3999999999999879</v>
      </c>
      <c r="AB186">
        <f t="shared" si="216"/>
        <v>5.3999999999999879</v>
      </c>
      <c r="AC186">
        <f t="shared" si="217"/>
        <v>4.3999999999999879</v>
      </c>
      <c r="AD186">
        <f t="shared" si="218"/>
        <v>3.3999999999999879</v>
      </c>
      <c r="AE186">
        <f t="shared" si="219"/>
        <v>2.3999999999999879</v>
      </c>
      <c r="AF186">
        <f t="shared" si="220"/>
        <v>1.3999999999999879</v>
      </c>
      <c r="AG186">
        <f t="shared" si="221"/>
        <v>0.39999999999998792</v>
      </c>
      <c r="AH186">
        <f t="shared" si="222"/>
        <v>0</v>
      </c>
      <c r="AI186">
        <f t="shared" si="223"/>
        <v>0</v>
      </c>
      <c r="AJ186">
        <f t="shared" si="224"/>
        <v>11.399999999999988</v>
      </c>
      <c r="AK186">
        <f t="shared" si="225"/>
        <v>10.399999999999988</v>
      </c>
      <c r="AL186">
        <f t="shared" si="226"/>
        <v>9.3999999999999879</v>
      </c>
      <c r="AM186">
        <f t="shared" si="227"/>
        <v>8.3999999999999879</v>
      </c>
      <c r="AN186">
        <f t="shared" si="228"/>
        <v>7.3999999999999879</v>
      </c>
      <c r="AO186">
        <f t="shared" si="229"/>
        <v>6.3999999999999879</v>
      </c>
      <c r="AP186">
        <f t="shared" si="230"/>
        <v>5.3999999999999879</v>
      </c>
      <c r="AQ186">
        <f t="shared" si="231"/>
        <v>4.3999999999999879</v>
      </c>
      <c r="AR186">
        <f t="shared" si="232"/>
        <v>3.3999999999999879</v>
      </c>
      <c r="AS186">
        <f t="shared" si="233"/>
        <v>2.3999999999999879</v>
      </c>
      <c r="AT186">
        <f t="shared" si="234"/>
        <v>1.3999999999999879</v>
      </c>
      <c r="AU186">
        <f t="shared" si="235"/>
        <v>0.39999999999998792</v>
      </c>
      <c r="AV186">
        <f t="shared" si="236"/>
        <v>0</v>
      </c>
      <c r="AW186">
        <f t="shared" si="237"/>
        <v>0</v>
      </c>
      <c r="AX186">
        <f t="shared" si="206"/>
        <v>12.399999999999988</v>
      </c>
      <c r="AY186">
        <f t="shared" si="204"/>
        <v>12.399999999999988</v>
      </c>
      <c r="AZ186">
        <f t="shared" si="238"/>
        <v>1481.5439999999953</v>
      </c>
      <c r="BA186">
        <f t="shared" si="239"/>
        <v>1124.8639999999962</v>
      </c>
      <c r="BB186">
        <f t="shared" si="240"/>
        <v>830.58399999999676</v>
      </c>
      <c r="BC186">
        <f t="shared" si="241"/>
        <v>592.70399999999745</v>
      </c>
      <c r="BD186">
        <f t="shared" si="242"/>
        <v>405.223999999998</v>
      </c>
      <c r="BE186">
        <f t="shared" si="243"/>
        <v>262.14399999999853</v>
      </c>
      <c r="BF186">
        <f t="shared" si="244"/>
        <v>157.46399999999895</v>
      </c>
      <c r="BG186">
        <f t="shared" si="245"/>
        <v>85.183999999999301</v>
      </c>
      <c r="BH186">
        <f t="shared" si="246"/>
        <v>39.303999999999576</v>
      </c>
      <c r="BI186">
        <f t="shared" si="247"/>
        <v>13.823999999999792</v>
      </c>
      <c r="BJ186">
        <f t="shared" si="248"/>
        <v>2.7439999999999292</v>
      </c>
      <c r="BK186">
        <f t="shared" si="249"/>
        <v>6.39999999999942E-2</v>
      </c>
      <c r="BL186">
        <f t="shared" si="250"/>
        <v>0</v>
      </c>
      <c r="BM186">
        <f t="shared" si="205"/>
        <v>12.399999999999988</v>
      </c>
      <c r="BN186">
        <f t="shared" si="251"/>
        <v>1481.5439999999953</v>
      </c>
      <c r="BO186">
        <f t="shared" si="252"/>
        <v>1124.8639999999962</v>
      </c>
      <c r="BP186">
        <f t="shared" si="253"/>
        <v>830.58399999999676</v>
      </c>
      <c r="BQ186">
        <f t="shared" si="254"/>
        <v>592.70399999999745</v>
      </c>
      <c r="BR186">
        <f t="shared" si="255"/>
        <v>405.223999999998</v>
      </c>
      <c r="BS186">
        <f t="shared" si="256"/>
        <v>262.14399999999853</v>
      </c>
      <c r="BT186">
        <f t="shared" si="257"/>
        <v>157.46399999999895</v>
      </c>
      <c r="BU186">
        <f t="shared" si="258"/>
        <v>85.183999999999301</v>
      </c>
      <c r="BV186">
        <f t="shared" si="259"/>
        <v>39.303999999999576</v>
      </c>
      <c r="BW186">
        <f t="shared" si="260"/>
        <v>13.823999999999792</v>
      </c>
      <c r="BX186">
        <f t="shared" si="261"/>
        <v>2.7439999999999292</v>
      </c>
      <c r="BY186">
        <f t="shared" si="262"/>
        <v>6.39999999999942E-2</v>
      </c>
      <c r="BZ186">
        <f t="shared" si="263"/>
        <v>0</v>
      </c>
      <c r="CB186">
        <f t="shared" si="264"/>
        <v>12.399999999999988</v>
      </c>
      <c r="CC186" s="3">
        <f t="array" ref="CC186">MMULT(AY186:BL186,CR$3:CR$16)</f>
        <v>2.3455981751117996</v>
      </c>
      <c r="CD186" s="3">
        <f t="shared" si="201"/>
        <v>2.3114787380194892</v>
      </c>
      <c r="CE186" s="3">
        <f t="array" ref="CE186">MMULT(V186:AI186,CX$4:CX$17)</f>
        <v>1.7114787380194894</v>
      </c>
      <c r="CF186">
        <f t="shared" si="202"/>
        <v>12.399999999999988</v>
      </c>
      <c r="CG186" s="3">
        <f t="array" ref="CG186">MMULT(BM186:BZ186,CY$18:CY$31)</f>
        <v>-2.1236518862232052</v>
      </c>
      <c r="CH186" s="3">
        <f t="shared" si="203"/>
        <v>-2.1893132900582559</v>
      </c>
      <c r="CI186">
        <f t="array" ref="CI186">MMULT(AJ186:AW186,CX$18:CX$31)</f>
        <v>-2.6593132900582561</v>
      </c>
      <c r="CJ186">
        <f t="shared" si="265"/>
        <v>0.63411943709231022</v>
      </c>
      <c r="CK186">
        <f t="shared" si="266"/>
        <v>0.5356614038350509</v>
      </c>
      <c r="CL186">
        <f t="shared" si="209"/>
        <v>1.1697808409273611</v>
      </c>
    </row>
    <row r="187" spans="18:90" x14ac:dyDescent="0.2">
      <c r="R187">
        <f t="shared" si="197"/>
        <v>12.599999999999987</v>
      </c>
      <c r="S187">
        <f t="shared" si="198"/>
        <v>12.599999999999987</v>
      </c>
      <c r="T187">
        <f t="shared" si="199"/>
        <v>12.599999999999987</v>
      </c>
      <c r="U187" s="7">
        <f t="shared" si="142"/>
        <v>12.599999999999987</v>
      </c>
      <c r="V187">
        <f t="shared" si="210"/>
        <v>11.599999999999987</v>
      </c>
      <c r="W187">
        <f t="shared" si="211"/>
        <v>10.599999999999987</v>
      </c>
      <c r="X187">
        <f t="shared" si="212"/>
        <v>9.5999999999999872</v>
      </c>
      <c r="Y187">
        <f t="shared" si="213"/>
        <v>8.5999999999999872</v>
      </c>
      <c r="Z187">
        <f t="shared" si="214"/>
        <v>7.5999999999999872</v>
      </c>
      <c r="AA187">
        <f t="shared" si="215"/>
        <v>6.5999999999999872</v>
      </c>
      <c r="AB187">
        <f t="shared" si="216"/>
        <v>5.5999999999999872</v>
      </c>
      <c r="AC187">
        <f t="shared" si="217"/>
        <v>4.5999999999999872</v>
      </c>
      <c r="AD187">
        <f t="shared" si="218"/>
        <v>3.5999999999999872</v>
      </c>
      <c r="AE187">
        <f t="shared" si="219"/>
        <v>2.5999999999999872</v>
      </c>
      <c r="AF187">
        <f t="shared" si="220"/>
        <v>1.5999999999999872</v>
      </c>
      <c r="AG187">
        <f t="shared" si="221"/>
        <v>0.59999999999998721</v>
      </c>
      <c r="AH187">
        <f t="shared" si="222"/>
        <v>0</v>
      </c>
      <c r="AI187">
        <f t="shared" si="223"/>
        <v>0</v>
      </c>
      <c r="AJ187">
        <f t="shared" si="224"/>
        <v>11.599999999999987</v>
      </c>
      <c r="AK187">
        <f t="shared" si="225"/>
        <v>10.599999999999987</v>
      </c>
      <c r="AL187">
        <f t="shared" si="226"/>
        <v>9.5999999999999872</v>
      </c>
      <c r="AM187">
        <f t="shared" si="227"/>
        <v>8.5999999999999872</v>
      </c>
      <c r="AN187">
        <f t="shared" si="228"/>
        <v>7.5999999999999872</v>
      </c>
      <c r="AO187">
        <f t="shared" si="229"/>
        <v>6.5999999999999872</v>
      </c>
      <c r="AP187">
        <f t="shared" si="230"/>
        <v>5.5999999999999872</v>
      </c>
      <c r="AQ187">
        <f t="shared" si="231"/>
        <v>4.5999999999999872</v>
      </c>
      <c r="AR187">
        <f t="shared" si="232"/>
        <v>3.5999999999999872</v>
      </c>
      <c r="AS187">
        <f t="shared" si="233"/>
        <v>2.5999999999999872</v>
      </c>
      <c r="AT187">
        <f t="shared" si="234"/>
        <v>1.5999999999999872</v>
      </c>
      <c r="AU187">
        <f t="shared" si="235"/>
        <v>0.59999999999998721</v>
      </c>
      <c r="AV187">
        <f t="shared" si="236"/>
        <v>0</v>
      </c>
      <c r="AW187">
        <f t="shared" si="237"/>
        <v>0</v>
      </c>
      <c r="AX187">
        <f t="shared" si="206"/>
        <v>12.599999999999987</v>
      </c>
      <c r="AY187">
        <f t="shared" si="204"/>
        <v>12.599999999999987</v>
      </c>
      <c r="AZ187">
        <f t="shared" si="238"/>
        <v>1560.8959999999947</v>
      </c>
      <c r="BA187">
        <f t="shared" si="239"/>
        <v>1191.0159999999958</v>
      </c>
      <c r="BB187">
        <f t="shared" si="240"/>
        <v>884.73599999999647</v>
      </c>
      <c r="BC187">
        <f t="shared" si="241"/>
        <v>636.0559999999972</v>
      </c>
      <c r="BD187">
        <f t="shared" si="242"/>
        <v>438.97599999999778</v>
      </c>
      <c r="BE187">
        <f t="shared" si="243"/>
        <v>287.49599999999833</v>
      </c>
      <c r="BF187">
        <f t="shared" si="244"/>
        <v>175.61599999999879</v>
      </c>
      <c r="BG187">
        <f t="shared" si="245"/>
        <v>97.335999999999189</v>
      </c>
      <c r="BH187">
        <f t="shared" si="246"/>
        <v>46.655999999999501</v>
      </c>
      <c r="BI187">
        <f t="shared" si="247"/>
        <v>17.575999999999741</v>
      </c>
      <c r="BJ187">
        <f t="shared" si="248"/>
        <v>4.0959999999999024</v>
      </c>
      <c r="BK187">
        <f t="shared" si="249"/>
        <v>0.2159999999999862</v>
      </c>
      <c r="BL187">
        <f t="shared" si="250"/>
        <v>0</v>
      </c>
      <c r="BM187">
        <f t="shared" si="205"/>
        <v>12.599999999999987</v>
      </c>
      <c r="BN187">
        <f t="shared" si="251"/>
        <v>1560.8959999999947</v>
      </c>
      <c r="BO187">
        <f t="shared" si="252"/>
        <v>1191.0159999999958</v>
      </c>
      <c r="BP187">
        <f t="shared" si="253"/>
        <v>884.73599999999647</v>
      </c>
      <c r="BQ187">
        <f t="shared" si="254"/>
        <v>636.0559999999972</v>
      </c>
      <c r="BR187">
        <f t="shared" si="255"/>
        <v>438.97599999999778</v>
      </c>
      <c r="BS187">
        <f t="shared" si="256"/>
        <v>287.49599999999833</v>
      </c>
      <c r="BT187">
        <f t="shared" si="257"/>
        <v>175.61599999999879</v>
      </c>
      <c r="BU187">
        <f t="shared" si="258"/>
        <v>97.335999999999189</v>
      </c>
      <c r="BV187">
        <f t="shared" si="259"/>
        <v>46.655999999999501</v>
      </c>
      <c r="BW187">
        <f t="shared" si="260"/>
        <v>17.575999999999741</v>
      </c>
      <c r="BX187">
        <f t="shared" si="261"/>
        <v>4.0959999999999024</v>
      </c>
      <c r="BY187">
        <f t="shared" si="262"/>
        <v>0.2159999999999862</v>
      </c>
      <c r="BZ187">
        <f t="shared" si="263"/>
        <v>0</v>
      </c>
      <c r="CB187">
        <f t="shared" si="264"/>
        <v>12.599999999999987</v>
      </c>
      <c r="CC187" s="3">
        <f t="array" ref="CC187">MMULT(AY187:BL187,CR$3:CR$16)</f>
        <v>2.3228732911734715</v>
      </c>
      <c r="CD187" s="3">
        <f t="shared" si="201"/>
        <v>2.2773579267184934</v>
      </c>
      <c r="CE187" s="3">
        <f t="array" ref="CE187">MMULT(V187:AI187,CX$4:CX$17)</f>
        <v>1.6773579267184935</v>
      </c>
      <c r="CF187">
        <f t="shared" si="202"/>
        <v>12.599999999999987</v>
      </c>
      <c r="CG187" s="3">
        <f t="array" ref="CG187">MMULT(BM187:BZ187,CY$18:CY$31)</f>
        <v>-2.1560037521962627</v>
      </c>
      <c r="CH187" s="3">
        <f t="shared" si="203"/>
        <v>-2.2244244448349688</v>
      </c>
      <c r="CI187">
        <f t="array" ref="CI187">MMULT(AJ187:AW187,CX$18:CX$31)</f>
        <v>-2.694424444834969</v>
      </c>
      <c r="CJ187">
        <f t="shared" si="265"/>
        <v>0.64551536445497804</v>
      </c>
      <c r="CK187">
        <f t="shared" si="266"/>
        <v>0.53842069263870629</v>
      </c>
      <c r="CL187">
        <f t="shared" si="209"/>
        <v>1.1839360570936843</v>
      </c>
    </row>
    <row r="188" spans="18:90" x14ac:dyDescent="0.2">
      <c r="R188">
        <f t="shared" si="197"/>
        <v>12.799999999999986</v>
      </c>
      <c r="S188">
        <f t="shared" si="198"/>
        <v>12.799999999999986</v>
      </c>
      <c r="T188">
        <f t="shared" si="199"/>
        <v>12.799999999999986</v>
      </c>
      <c r="U188" s="7">
        <f t="shared" ref="U188:U199" si="267">AX188</f>
        <v>12.799999999999986</v>
      </c>
      <c r="V188">
        <f t="shared" ref="V188:V199" si="268">MAX(0,1+$R188-AJ$1)</f>
        <v>11.799999999999986</v>
      </c>
      <c r="W188">
        <f t="shared" ref="W188:W199" si="269">MAX(0,1+$R188-AK$1)</f>
        <v>10.799999999999986</v>
      </c>
      <c r="X188">
        <f t="shared" ref="X188:X199" si="270">MAX(0,1+$R188-AL$1)</f>
        <v>9.7999999999999865</v>
      </c>
      <c r="Y188">
        <f t="shared" ref="Y188:Y199" si="271">MAX(0,1+$R188-AM$1)</f>
        <v>8.7999999999999865</v>
      </c>
      <c r="Z188">
        <f t="shared" ref="Z188:Z199" si="272">MAX(0,1+$R188-AN$1)</f>
        <v>7.7999999999999865</v>
      </c>
      <c r="AA188">
        <f t="shared" ref="AA188:AA199" si="273">MAX(0,1+$R188-AO$1)</f>
        <v>6.7999999999999865</v>
      </c>
      <c r="AB188">
        <f t="shared" ref="AB188:AB199" si="274">MAX(0,1+$R188-AP$1)</f>
        <v>5.7999999999999865</v>
      </c>
      <c r="AC188">
        <f t="shared" ref="AC188:AC199" si="275">MAX(0,1+$R188-AQ$1)</f>
        <v>4.7999999999999865</v>
      </c>
      <c r="AD188">
        <f t="shared" ref="AD188:AD199" si="276">MAX(0,1+$R188-AR$1)</f>
        <v>3.7999999999999865</v>
      </c>
      <c r="AE188">
        <f t="shared" ref="AE188:AE199" si="277">MAX(0,1+$R188-AS$1)</f>
        <v>2.7999999999999865</v>
      </c>
      <c r="AF188">
        <f t="shared" ref="AF188:AF199" si="278">MAX(0,1+$R188-AT$1)</f>
        <v>1.7999999999999865</v>
      </c>
      <c r="AG188">
        <f t="shared" ref="AG188:AG199" si="279">MAX(0,1+$R188-AU$1)</f>
        <v>0.7999999999999865</v>
      </c>
      <c r="AH188">
        <f t="shared" ref="AH188:AH199" si="280">MAX(0,1+$R188-AV$1)</f>
        <v>0</v>
      </c>
      <c r="AI188">
        <f t="shared" ref="AI188:AI199" si="281">MAX(0,1+$R188-AW$1)</f>
        <v>0</v>
      </c>
      <c r="AJ188">
        <f t="shared" ref="AJ188:AJ199" si="282">MAX(0,1+$S188-AX$1)</f>
        <v>11.799999999999986</v>
      </c>
      <c r="AK188">
        <f t="shared" ref="AK188:AK199" si="283">MAX(0,1+$S188-AY$1)</f>
        <v>10.799999999999986</v>
      </c>
      <c r="AL188">
        <f t="shared" ref="AL188:AL199" si="284">MAX(0,1+$S188-AZ$1)</f>
        <v>9.7999999999999865</v>
      </c>
      <c r="AM188">
        <f t="shared" ref="AM188:AM199" si="285">MAX(0,1+$S188-BA$1)</f>
        <v>8.7999999999999865</v>
      </c>
      <c r="AN188">
        <f t="shared" ref="AN188:AN199" si="286">MAX(0,1+$S188-BB$1)</f>
        <v>7.7999999999999865</v>
      </c>
      <c r="AO188">
        <f t="shared" ref="AO188:AO199" si="287">MAX(0,1+$S188-BC$1)</f>
        <v>6.7999999999999865</v>
      </c>
      <c r="AP188">
        <f t="shared" ref="AP188:AP199" si="288">MAX(0,1+$S188-BD$1)</f>
        <v>5.7999999999999865</v>
      </c>
      <c r="AQ188">
        <f t="shared" ref="AQ188:AQ199" si="289">MAX(0,1+$S188-BE$1)</f>
        <v>4.7999999999999865</v>
      </c>
      <c r="AR188">
        <f t="shared" ref="AR188:AR199" si="290">MAX(0,1+$S188-BF$1)</f>
        <v>3.7999999999999865</v>
      </c>
      <c r="AS188">
        <f t="shared" ref="AS188:AS199" si="291">MAX(0,1+$S188-BG$1)</f>
        <v>2.7999999999999865</v>
      </c>
      <c r="AT188">
        <f t="shared" ref="AT188:AT199" si="292">MAX(0,1+$S188-BH$1)</f>
        <v>1.7999999999999865</v>
      </c>
      <c r="AU188">
        <f t="shared" ref="AU188:AU199" si="293">MAX(0,1+$S188-BI$1)</f>
        <v>0.7999999999999865</v>
      </c>
      <c r="AV188">
        <f t="shared" ref="AV188:AV199" si="294">MAX(0,1+$S188-BJ$1)</f>
        <v>0</v>
      </c>
      <c r="AW188">
        <f t="shared" ref="AW188:AW199" si="295">MAX(0,1+$S188-BK$1)</f>
        <v>0</v>
      </c>
      <c r="AX188">
        <f t="shared" si="206"/>
        <v>12.799999999999986</v>
      </c>
      <c r="AY188">
        <f t="shared" si="204"/>
        <v>12.799999999999986</v>
      </c>
      <c r="AZ188">
        <f t="shared" ref="AZ188:AZ194" si="296">MAX(0,2+$AX188-BN$1)^3</f>
        <v>1643.0319999999942</v>
      </c>
      <c r="BA188">
        <f t="shared" ref="BA188:BA194" si="297">MAX(0,2+$AX188-BO$1)^3</f>
        <v>1259.7119999999952</v>
      </c>
      <c r="BB188">
        <f t="shared" ref="BB188:BB194" si="298">MAX(0,2+$AX188-BP$1)^3</f>
        <v>941.19199999999614</v>
      </c>
      <c r="BC188">
        <f t="shared" ref="BC188:BC194" si="299">MAX(0,2+$AX188-BQ$1)^3</f>
        <v>681.4719999999968</v>
      </c>
      <c r="BD188">
        <f t="shared" ref="BD188:BD194" si="300">MAX(0,2+$AX188-BR$1)^3</f>
        <v>474.55199999999752</v>
      </c>
      <c r="BE188">
        <f t="shared" ref="BE188:BE194" si="301">MAX(0,2+$AX188-BS$1)^3</f>
        <v>314.43199999999814</v>
      </c>
      <c r="BF188">
        <f t="shared" ref="BF188:BF194" si="302">MAX(0,2+$AX188-BT$1)^3</f>
        <v>195.11199999999863</v>
      </c>
      <c r="BG188">
        <f t="shared" ref="BG188:BG194" si="303">MAX(0,2+$AX188-BU$1)^3</f>
        <v>110.59199999999908</v>
      </c>
      <c r="BH188">
        <f t="shared" ref="BH188:BH194" si="304">MAX(0,2+$AX188-BV$1)^3</f>
        <v>54.871999999999417</v>
      </c>
      <c r="BI188">
        <f t="shared" ref="BI188:BI194" si="305">MAX(0,2+$AX188-BW$1)^3</f>
        <v>21.951999999999682</v>
      </c>
      <c r="BJ188">
        <f t="shared" ref="BJ188:BJ194" si="306">MAX(0,2+$AX188-BX$1)^3</f>
        <v>5.8319999999998684</v>
      </c>
      <c r="BK188">
        <f t="shared" ref="BK188:BK194" si="307">MAX(0,2+$AX188-BY$1)^3</f>
        <v>0.51199999999997403</v>
      </c>
      <c r="BL188">
        <f t="shared" ref="BL188:BL194" si="308">MAX(0,2+$AX188-BZ$1)^3</f>
        <v>0</v>
      </c>
      <c r="BM188">
        <f t="shared" si="205"/>
        <v>12.799999999999986</v>
      </c>
      <c r="BN188">
        <f t="shared" ref="BN188:BN194" si="309">MAX(0,2+$AX188-CB$1)^3</f>
        <v>1643.0319999999942</v>
      </c>
      <c r="BO188">
        <f t="shared" ref="BO188:BO194" si="310">MAX(0,2+$AX188-CC$1)^3</f>
        <v>1259.7119999999952</v>
      </c>
      <c r="BP188">
        <f t="shared" ref="BP188:BP194" si="311">MAX(0,2+$AX188-CD$1)^3</f>
        <v>941.19199999999614</v>
      </c>
      <c r="BQ188">
        <f t="shared" ref="BQ188:BQ194" si="312">MAX(0,2+$AX188-CE$1)^3</f>
        <v>681.4719999999968</v>
      </c>
      <c r="BR188">
        <f t="shared" ref="BR188:BR194" si="313">MAX(0,2+$AX188-CF$1)^3</f>
        <v>474.55199999999752</v>
      </c>
      <c r="BS188">
        <f t="shared" ref="BS188:BS194" si="314">MAX(0,2+$AX188-CG$1)^3</f>
        <v>314.43199999999814</v>
      </c>
      <c r="BT188">
        <f t="shared" ref="BT188:BT194" si="315">MAX(0,2+$AX188-CH$1)^3</f>
        <v>195.11199999999863</v>
      </c>
      <c r="BU188">
        <f t="shared" ref="BU188:BU194" si="316">MAX(0,2+$AX188-CI$1)^3</f>
        <v>110.59199999999908</v>
      </c>
      <c r="BV188">
        <f t="shared" ref="BV188:BV194" si="317">MAX(0,2+$AX188-CJ$1)^3</f>
        <v>54.871999999999417</v>
      </c>
      <c r="BW188">
        <f t="shared" ref="BW188:BW194" si="318">MAX(0,2+$AX188-CK$1)^3</f>
        <v>21.951999999999682</v>
      </c>
      <c r="BX188">
        <f t="shared" ref="BX188:BX194" si="319">MAX(0,2+$AX188-CL$1)^3</f>
        <v>5.8319999999998684</v>
      </c>
      <c r="BY188">
        <f t="shared" ref="BY188:BY194" si="320">MAX(0,2+$AX188-CM$1)^3</f>
        <v>0.51199999999997403</v>
      </c>
      <c r="BZ188">
        <f t="shared" ref="BZ188:BZ194" si="321">MAX(0,2+$AX188-CN$1)^3</f>
        <v>0</v>
      </c>
      <c r="CB188">
        <f t="shared" ref="CB188:CB199" si="322">AX188</f>
        <v>12.799999999999986</v>
      </c>
      <c r="CC188" s="3">
        <f t="array" ref="CC188">MMULT(AY188:BL188,CR$3:CR$16)</f>
        <v>2.2882382514409598</v>
      </c>
      <c r="CD188" s="3">
        <f t="shared" si="201"/>
        <v>2.2432371154174957</v>
      </c>
      <c r="CE188" s="3">
        <f t="array" ref="CE188">MMULT(V188:AI188,CX$4:CX$17)</f>
        <v>1.6432371154174958</v>
      </c>
      <c r="CF188">
        <f t="shared" si="202"/>
        <v>12.799999999999986</v>
      </c>
      <c r="CG188" s="3">
        <f t="array" ref="CG188">MMULT(BM188:BZ188,CY$18:CY$31)</f>
        <v>-2.1940616228548029</v>
      </c>
      <c r="CH188" s="3">
        <f t="shared" si="203"/>
        <v>-2.2595355996116826</v>
      </c>
      <c r="CI188">
        <f t="array" ref="CI188">MMULT(AJ188:AW188,CX$18:CX$31)</f>
        <v>-2.7295355996116828</v>
      </c>
      <c r="CJ188">
        <f t="shared" si="265"/>
        <v>0.64500113602346398</v>
      </c>
      <c r="CK188">
        <f t="shared" si="266"/>
        <v>0.53547397675687991</v>
      </c>
      <c r="CL188">
        <f t="shared" si="209"/>
        <v>1.1804751127803439</v>
      </c>
    </row>
    <row r="189" spans="18:90" x14ac:dyDescent="0.2">
      <c r="R189">
        <f t="shared" ref="R189:R199" si="323">AX189</f>
        <v>12.999999999999986</v>
      </c>
      <c r="S189">
        <f t="shared" ref="S189:S199" si="324">R189</f>
        <v>12.999999999999986</v>
      </c>
      <c r="T189">
        <f t="shared" ref="T189:T199" si="325">R189</f>
        <v>12.999999999999986</v>
      </c>
      <c r="U189" s="7">
        <f t="shared" si="267"/>
        <v>12.999999999999986</v>
      </c>
      <c r="V189">
        <f t="shared" si="268"/>
        <v>11.999999999999986</v>
      </c>
      <c r="W189">
        <f t="shared" si="269"/>
        <v>10.999999999999986</v>
      </c>
      <c r="X189">
        <f t="shared" si="270"/>
        <v>9.9999999999999858</v>
      </c>
      <c r="Y189">
        <f t="shared" si="271"/>
        <v>8.9999999999999858</v>
      </c>
      <c r="Z189">
        <f t="shared" si="272"/>
        <v>7.9999999999999858</v>
      </c>
      <c r="AA189">
        <f t="shared" si="273"/>
        <v>6.9999999999999858</v>
      </c>
      <c r="AB189">
        <f t="shared" si="274"/>
        <v>5.9999999999999858</v>
      </c>
      <c r="AC189">
        <f t="shared" si="275"/>
        <v>4.9999999999999858</v>
      </c>
      <c r="AD189">
        <f t="shared" si="276"/>
        <v>3.9999999999999858</v>
      </c>
      <c r="AE189">
        <f t="shared" si="277"/>
        <v>2.9999999999999858</v>
      </c>
      <c r="AF189">
        <f t="shared" si="278"/>
        <v>1.9999999999999858</v>
      </c>
      <c r="AG189">
        <f t="shared" si="279"/>
        <v>0.99999999999998579</v>
      </c>
      <c r="AH189">
        <f t="shared" si="280"/>
        <v>0</v>
      </c>
      <c r="AI189">
        <f t="shared" si="281"/>
        <v>0</v>
      </c>
      <c r="AJ189">
        <f t="shared" si="282"/>
        <v>11.999999999999986</v>
      </c>
      <c r="AK189">
        <f t="shared" si="283"/>
        <v>10.999999999999986</v>
      </c>
      <c r="AL189">
        <f t="shared" si="284"/>
        <v>9.9999999999999858</v>
      </c>
      <c r="AM189">
        <f t="shared" si="285"/>
        <v>8.9999999999999858</v>
      </c>
      <c r="AN189">
        <f t="shared" si="286"/>
        <v>7.9999999999999858</v>
      </c>
      <c r="AO189">
        <f t="shared" si="287"/>
        <v>6.9999999999999858</v>
      </c>
      <c r="AP189">
        <f t="shared" si="288"/>
        <v>5.9999999999999858</v>
      </c>
      <c r="AQ189">
        <f t="shared" si="289"/>
        <v>4.9999999999999858</v>
      </c>
      <c r="AR189">
        <f t="shared" si="290"/>
        <v>3.9999999999999858</v>
      </c>
      <c r="AS189">
        <f t="shared" si="291"/>
        <v>2.9999999999999858</v>
      </c>
      <c r="AT189">
        <f t="shared" si="292"/>
        <v>1.9999999999999858</v>
      </c>
      <c r="AU189">
        <f t="shared" si="293"/>
        <v>0.99999999999998579</v>
      </c>
      <c r="AV189">
        <f t="shared" si="294"/>
        <v>0</v>
      </c>
      <c r="AW189">
        <f t="shared" si="295"/>
        <v>0</v>
      </c>
      <c r="AX189">
        <f t="shared" si="206"/>
        <v>12.999999999999986</v>
      </c>
      <c r="AY189">
        <f t="shared" si="204"/>
        <v>12.999999999999986</v>
      </c>
      <c r="AZ189">
        <f t="shared" si="296"/>
        <v>1727.9999999999939</v>
      </c>
      <c r="BA189">
        <f t="shared" si="297"/>
        <v>1330.9999999999948</v>
      </c>
      <c r="BB189">
        <f t="shared" si="298"/>
        <v>999.99999999999568</v>
      </c>
      <c r="BC189">
        <f t="shared" si="299"/>
        <v>728.99999999999659</v>
      </c>
      <c r="BD189">
        <f t="shared" si="300"/>
        <v>511.99999999999727</v>
      </c>
      <c r="BE189">
        <f t="shared" si="301"/>
        <v>342.9999999999979</v>
      </c>
      <c r="BF189">
        <f t="shared" si="302"/>
        <v>215.99999999999847</v>
      </c>
      <c r="BG189">
        <f t="shared" si="303"/>
        <v>124.99999999999893</v>
      </c>
      <c r="BH189">
        <f t="shared" si="304"/>
        <v>63.999999999999318</v>
      </c>
      <c r="BI189">
        <f t="shared" si="305"/>
        <v>26.999999999999616</v>
      </c>
      <c r="BJ189">
        <f t="shared" si="306"/>
        <v>7.9999999999998295</v>
      </c>
      <c r="BK189">
        <f t="shared" si="307"/>
        <v>0.99999999999995737</v>
      </c>
      <c r="BL189">
        <f t="shared" si="308"/>
        <v>0</v>
      </c>
      <c r="BM189">
        <f t="shared" si="205"/>
        <v>12.999999999999986</v>
      </c>
      <c r="BN189">
        <f t="shared" si="309"/>
        <v>1727.9999999999939</v>
      </c>
      <c r="BO189">
        <f t="shared" si="310"/>
        <v>1330.9999999999948</v>
      </c>
      <c r="BP189">
        <f t="shared" si="311"/>
        <v>999.99999999999568</v>
      </c>
      <c r="BQ189">
        <f t="shared" si="312"/>
        <v>728.99999999999659</v>
      </c>
      <c r="BR189">
        <f t="shared" si="313"/>
        <v>511.99999999999727</v>
      </c>
      <c r="BS189">
        <f t="shared" si="314"/>
        <v>342.9999999999979</v>
      </c>
      <c r="BT189">
        <f t="shared" si="315"/>
        <v>215.99999999999847</v>
      </c>
      <c r="BU189">
        <f t="shared" si="316"/>
        <v>124.99999999999893</v>
      </c>
      <c r="BV189">
        <f t="shared" si="317"/>
        <v>63.999999999999318</v>
      </c>
      <c r="BW189">
        <f t="shared" si="318"/>
        <v>26.999999999999616</v>
      </c>
      <c r="BX189">
        <f t="shared" si="319"/>
        <v>7.9999999999998295</v>
      </c>
      <c r="BY189">
        <f t="shared" si="320"/>
        <v>0.99999999999995737</v>
      </c>
      <c r="BZ189">
        <f t="shared" si="321"/>
        <v>0</v>
      </c>
      <c r="CB189">
        <f t="shared" si="322"/>
        <v>12.999999999999986</v>
      </c>
      <c r="CC189" s="3">
        <f t="array" ref="CC189">MMULT(AY189:BL189,CR$3:CR$16)</f>
        <v>2.2389099279566698</v>
      </c>
      <c r="CD189" s="3">
        <f t="shared" ref="CD189:CD199" si="326">CE189+0.6</f>
        <v>2.2091163041164994</v>
      </c>
      <c r="CE189" s="3">
        <f t="array" ref="CE189">MMULT(V189:AI189,CX$4:CX$17)</f>
        <v>1.6091163041164995</v>
      </c>
      <c r="CF189">
        <f t="shared" ref="CF189:CF199" si="327">CB189</f>
        <v>12.999999999999986</v>
      </c>
      <c r="CG189" s="3">
        <f t="array" ref="CG189">MMULT(BM189:BZ189,CY$18:CY$31)</f>
        <v>-2.2386329969162775</v>
      </c>
      <c r="CH189" s="3">
        <f t="shared" ref="CH189:CH199" si="328">CI189+0.47</f>
        <v>-2.2946467543883937</v>
      </c>
      <c r="CI189">
        <f t="array" ref="CI189">MMULT(AJ189:AW189,CX$18:CX$31)</f>
        <v>-2.7646467543883935</v>
      </c>
      <c r="CJ189">
        <f t="shared" si="265"/>
        <v>0.62979362384017024</v>
      </c>
      <c r="CK189">
        <f t="shared" si="266"/>
        <v>0.52601375747211598</v>
      </c>
      <c r="CL189">
        <f t="shared" si="209"/>
        <v>1.1558073813122862</v>
      </c>
    </row>
    <row r="190" spans="18:90" x14ac:dyDescent="0.2">
      <c r="R190">
        <f t="shared" si="323"/>
        <v>13.199999999999985</v>
      </c>
      <c r="S190">
        <f t="shared" si="324"/>
        <v>13.199999999999985</v>
      </c>
      <c r="T190">
        <f t="shared" si="325"/>
        <v>13.199999999999985</v>
      </c>
      <c r="U190" s="7">
        <f t="shared" si="267"/>
        <v>13.199999999999985</v>
      </c>
      <c r="V190">
        <f t="shared" si="268"/>
        <v>12.199999999999985</v>
      </c>
      <c r="W190">
        <f t="shared" si="269"/>
        <v>11.199999999999985</v>
      </c>
      <c r="X190">
        <f t="shared" si="270"/>
        <v>10.199999999999985</v>
      </c>
      <c r="Y190">
        <f t="shared" si="271"/>
        <v>9.1999999999999851</v>
      </c>
      <c r="Z190">
        <f t="shared" si="272"/>
        <v>8.1999999999999851</v>
      </c>
      <c r="AA190">
        <f t="shared" si="273"/>
        <v>7.1999999999999851</v>
      </c>
      <c r="AB190">
        <f t="shared" si="274"/>
        <v>6.1999999999999851</v>
      </c>
      <c r="AC190">
        <f t="shared" si="275"/>
        <v>5.1999999999999851</v>
      </c>
      <c r="AD190">
        <f t="shared" si="276"/>
        <v>4.1999999999999851</v>
      </c>
      <c r="AE190">
        <f t="shared" si="277"/>
        <v>3.1999999999999851</v>
      </c>
      <c r="AF190">
        <f t="shared" si="278"/>
        <v>2.1999999999999851</v>
      </c>
      <c r="AG190">
        <f t="shared" si="279"/>
        <v>1.1999999999999851</v>
      </c>
      <c r="AH190">
        <f t="shared" si="280"/>
        <v>0.19999999999998508</v>
      </c>
      <c r="AI190">
        <f t="shared" si="281"/>
        <v>0</v>
      </c>
      <c r="AJ190">
        <f t="shared" si="282"/>
        <v>12.199999999999985</v>
      </c>
      <c r="AK190">
        <f t="shared" si="283"/>
        <v>11.199999999999985</v>
      </c>
      <c r="AL190">
        <f t="shared" si="284"/>
        <v>10.199999999999985</v>
      </c>
      <c r="AM190">
        <f t="shared" si="285"/>
        <v>9.1999999999999851</v>
      </c>
      <c r="AN190">
        <f t="shared" si="286"/>
        <v>8.1999999999999851</v>
      </c>
      <c r="AO190">
        <f t="shared" si="287"/>
        <v>7.1999999999999851</v>
      </c>
      <c r="AP190">
        <f t="shared" si="288"/>
        <v>6.1999999999999851</v>
      </c>
      <c r="AQ190">
        <f t="shared" si="289"/>
        <v>5.1999999999999851</v>
      </c>
      <c r="AR190">
        <f t="shared" si="290"/>
        <v>4.1999999999999851</v>
      </c>
      <c r="AS190">
        <f t="shared" si="291"/>
        <v>3.1999999999999851</v>
      </c>
      <c r="AT190">
        <f t="shared" si="292"/>
        <v>2.1999999999999851</v>
      </c>
      <c r="AU190">
        <f t="shared" si="293"/>
        <v>1.1999999999999851</v>
      </c>
      <c r="AV190">
        <f t="shared" si="294"/>
        <v>0.19999999999998508</v>
      </c>
      <c r="AW190">
        <f t="shared" si="295"/>
        <v>0</v>
      </c>
      <c r="AX190">
        <f t="shared" si="206"/>
        <v>13.199999999999985</v>
      </c>
      <c r="AY190">
        <f t="shared" ref="AY190:AY199" si="329">AX190</f>
        <v>13.199999999999985</v>
      </c>
      <c r="AZ190">
        <f t="shared" si="296"/>
        <v>1815.8479999999934</v>
      </c>
      <c r="BA190">
        <f t="shared" si="297"/>
        <v>1404.9279999999944</v>
      </c>
      <c r="BB190">
        <f t="shared" si="298"/>
        <v>1061.2079999999953</v>
      </c>
      <c r="BC190">
        <f t="shared" si="299"/>
        <v>778.68799999999624</v>
      </c>
      <c r="BD190">
        <f t="shared" si="300"/>
        <v>551.36799999999698</v>
      </c>
      <c r="BE190">
        <f t="shared" si="301"/>
        <v>373.24799999999766</v>
      </c>
      <c r="BF190">
        <f t="shared" si="302"/>
        <v>238.32799999999827</v>
      </c>
      <c r="BG190">
        <f t="shared" si="303"/>
        <v>140.60799999999881</v>
      </c>
      <c r="BH190">
        <f t="shared" si="304"/>
        <v>74.087999999999212</v>
      </c>
      <c r="BI190">
        <f t="shared" si="305"/>
        <v>32.767999999999539</v>
      </c>
      <c r="BJ190">
        <f t="shared" si="306"/>
        <v>10.647999999999783</v>
      </c>
      <c r="BK190">
        <f t="shared" si="307"/>
        <v>1.7279999999999356</v>
      </c>
      <c r="BL190">
        <f>MAX(0,2+$AX190-BZ$1)^3</f>
        <v>7.9999999999982099E-3</v>
      </c>
      <c r="BM190">
        <f t="shared" ref="BM190:BM199" si="330">AX190</f>
        <v>13.199999999999985</v>
      </c>
      <c r="BN190">
        <f t="shared" si="309"/>
        <v>1815.8479999999934</v>
      </c>
      <c r="BO190">
        <f t="shared" si="310"/>
        <v>1404.9279999999944</v>
      </c>
      <c r="BP190">
        <f t="shared" si="311"/>
        <v>1061.2079999999953</v>
      </c>
      <c r="BQ190">
        <f t="shared" si="312"/>
        <v>778.68799999999624</v>
      </c>
      <c r="BR190">
        <f t="shared" si="313"/>
        <v>551.36799999999698</v>
      </c>
      <c r="BS190">
        <f t="shared" si="314"/>
        <v>373.24799999999766</v>
      </c>
      <c r="BT190">
        <f t="shared" si="315"/>
        <v>238.32799999999827</v>
      </c>
      <c r="BU190">
        <f t="shared" si="316"/>
        <v>140.60799999999881</v>
      </c>
      <c r="BV190">
        <f t="shared" si="317"/>
        <v>74.087999999999212</v>
      </c>
      <c r="BW190">
        <f t="shared" si="318"/>
        <v>32.767999999999539</v>
      </c>
      <c r="BX190">
        <f t="shared" si="319"/>
        <v>10.647999999999783</v>
      </c>
      <c r="BY190">
        <f t="shared" si="320"/>
        <v>1.7279999999999356</v>
      </c>
      <c r="BZ190">
        <f t="shared" si="321"/>
        <v>7.9999999999982099E-3</v>
      </c>
      <c r="CB190">
        <f t="shared" si="322"/>
        <v>13.199999999999985</v>
      </c>
      <c r="CC190" s="3">
        <f t="array" ref="CC190">MMULT(AY190:BL190,CR$3:CR$16)</f>
        <v>2.1735513802992177</v>
      </c>
      <c r="CD190" s="3">
        <f t="shared" si="326"/>
        <v>2.1523753376413794</v>
      </c>
      <c r="CE190" s="3">
        <f t="array" ref="CE190">MMULT(V190:AI190,CX$4:CX$17)</f>
        <v>1.5523753376413796</v>
      </c>
      <c r="CF190">
        <f t="shared" si="327"/>
        <v>13.199999999999985</v>
      </c>
      <c r="CG190" s="3">
        <f t="array" ref="CG190">MMULT(BM190:BZ190,CY$18:CY$31)</f>
        <v>-2.2898931128890991</v>
      </c>
      <c r="CH190" s="3">
        <f t="shared" si="328"/>
        <v>-2.3330555838247857</v>
      </c>
      <c r="CI190">
        <f t="array" ref="CI190">MMULT(AJ190:AW190,CX$18:CX$31)</f>
        <v>-2.8030555838247859</v>
      </c>
      <c r="CJ190">
        <f t="shared" si="265"/>
        <v>0.6211760426578381</v>
      </c>
      <c r="CK190">
        <f t="shared" si="266"/>
        <v>0.51316247093568679</v>
      </c>
      <c r="CL190">
        <f t="shared" si="209"/>
        <v>1.1343385135935249</v>
      </c>
    </row>
    <row r="191" spans="18:90" x14ac:dyDescent="0.2">
      <c r="R191">
        <f t="shared" si="323"/>
        <v>13.399999999999984</v>
      </c>
      <c r="S191">
        <f t="shared" si="324"/>
        <v>13.399999999999984</v>
      </c>
      <c r="T191">
        <f t="shared" si="325"/>
        <v>13.399999999999984</v>
      </c>
      <c r="U191" s="7">
        <f t="shared" si="267"/>
        <v>13.399999999999984</v>
      </c>
      <c r="V191">
        <f t="shared" si="268"/>
        <v>12.399999999999984</v>
      </c>
      <c r="W191">
        <f t="shared" si="269"/>
        <v>11.399999999999984</v>
      </c>
      <c r="X191">
        <f t="shared" si="270"/>
        <v>10.399999999999984</v>
      </c>
      <c r="Y191">
        <f t="shared" si="271"/>
        <v>9.3999999999999844</v>
      </c>
      <c r="Z191">
        <f t="shared" si="272"/>
        <v>8.3999999999999844</v>
      </c>
      <c r="AA191">
        <f t="shared" si="273"/>
        <v>7.3999999999999844</v>
      </c>
      <c r="AB191">
        <f t="shared" si="274"/>
        <v>6.3999999999999844</v>
      </c>
      <c r="AC191">
        <f t="shared" si="275"/>
        <v>5.3999999999999844</v>
      </c>
      <c r="AD191">
        <f t="shared" si="276"/>
        <v>4.3999999999999844</v>
      </c>
      <c r="AE191">
        <f t="shared" si="277"/>
        <v>3.3999999999999844</v>
      </c>
      <c r="AF191">
        <f t="shared" si="278"/>
        <v>2.3999999999999844</v>
      </c>
      <c r="AG191">
        <f t="shared" si="279"/>
        <v>1.3999999999999844</v>
      </c>
      <c r="AH191">
        <f t="shared" si="280"/>
        <v>0.39999999999998437</v>
      </c>
      <c r="AI191">
        <f t="shared" si="281"/>
        <v>0</v>
      </c>
      <c r="AJ191">
        <f t="shared" si="282"/>
        <v>12.399999999999984</v>
      </c>
      <c r="AK191">
        <f t="shared" si="283"/>
        <v>11.399999999999984</v>
      </c>
      <c r="AL191">
        <f t="shared" si="284"/>
        <v>10.399999999999984</v>
      </c>
      <c r="AM191">
        <f t="shared" si="285"/>
        <v>9.3999999999999844</v>
      </c>
      <c r="AN191">
        <f t="shared" si="286"/>
        <v>8.3999999999999844</v>
      </c>
      <c r="AO191">
        <f t="shared" si="287"/>
        <v>7.3999999999999844</v>
      </c>
      <c r="AP191">
        <f t="shared" si="288"/>
        <v>6.3999999999999844</v>
      </c>
      <c r="AQ191">
        <f t="shared" si="289"/>
        <v>5.3999999999999844</v>
      </c>
      <c r="AR191">
        <f t="shared" si="290"/>
        <v>4.3999999999999844</v>
      </c>
      <c r="AS191">
        <f t="shared" si="291"/>
        <v>3.3999999999999844</v>
      </c>
      <c r="AT191">
        <f t="shared" si="292"/>
        <v>2.3999999999999844</v>
      </c>
      <c r="AU191">
        <f t="shared" si="293"/>
        <v>1.3999999999999844</v>
      </c>
      <c r="AV191">
        <f t="shared" si="294"/>
        <v>0.39999999999998437</v>
      </c>
      <c r="AW191">
        <f t="shared" si="295"/>
        <v>0</v>
      </c>
      <c r="AX191">
        <f t="shared" ref="AX191:AX199" si="331">0.2+AX190</f>
        <v>13.399999999999984</v>
      </c>
      <c r="AY191">
        <f t="shared" si="329"/>
        <v>13.399999999999984</v>
      </c>
      <c r="AZ191">
        <f t="shared" si="296"/>
        <v>1906.623999999993</v>
      </c>
      <c r="BA191">
        <f t="shared" si="297"/>
        <v>1481.543999999994</v>
      </c>
      <c r="BB191">
        <f t="shared" si="298"/>
        <v>1124.8639999999948</v>
      </c>
      <c r="BC191">
        <f t="shared" si="299"/>
        <v>830.58399999999585</v>
      </c>
      <c r="BD191">
        <f t="shared" si="300"/>
        <v>592.70399999999665</v>
      </c>
      <c r="BE191">
        <f t="shared" si="301"/>
        <v>405.22399999999743</v>
      </c>
      <c r="BF191">
        <f t="shared" si="302"/>
        <v>262.14399999999807</v>
      </c>
      <c r="BG191">
        <f t="shared" si="303"/>
        <v>157.46399999999863</v>
      </c>
      <c r="BH191">
        <f t="shared" si="304"/>
        <v>85.183999999999088</v>
      </c>
      <c r="BI191">
        <f t="shared" si="305"/>
        <v>39.303999999999462</v>
      </c>
      <c r="BJ191">
        <f t="shared" si="306"/>
        <v>13.82399999999973</v>
      </c>
      <c r="BK191">
        <f t="shared" si="307"/>
        <v>2.7439999999999083</v>
      </c>
      <c r="BL191">
        <f t="shared" si="308"/>
        <v>6.3999999999992493E-2</v>
      </c>
      <c r="BM191">
        <f t="shared" si="330"/>
        <v>13.399999999999984</v>
      </c>
      <c r="BN191">
        <f t="shared" si="309"/>
        <v>1906.623999999993</v>
      </c>
      <c r="BO191">
        <f t="shared" si="310"/>
        <v>1481.543999999994</v>
      </c>
      <c r="BP191">
        <f t="shared" si="311"/>
        <v>1124.8639999999948</v>
      </c>
      <c r="BQ191">
        <f t="shared" si="312"/>
        <v>830.58399999999585</v>
      </c>
      <c r="BR191">
        <f t="shared" si="313"/>
        <v>592.70399999999665</v>
      </c>
      <c r="BS191">
        <f t="shared" si="314"/>
        <v>405.22399999999743</v>
      </c>
      <c r="BT191">
        <f t="shared" si="315"/>
        <v>262.14399999999807</v>
      </c>
      <c r="BU191">
        <f t="shared" si="316"/>
        <v>157.46399999999863</v>
      </c>
      <c r="BV191">
        <f t="shared" si="317"/>
        <v>85.183999999999088</v>
      </c>
      <c r="BW191">
        <f t="shared" si="318"/>
        <v>39.303999999999462</v>
      </c>
      <c r="BX191">
        <f t="shared" si="319"/>
        <v>13.82399999999973</v>
      </c>
      <c r="BY191">
        <f t="shared" si="320"/>
        <v>2.7439999999999083</v>
      </c>
      <c r="BZ191">
        <f t="shared" si="321"/>
        <v>6.3999999999992493E-2</v>
      </c>
      <c r="CB191">
        <f t="shared" si="322"/>
        <v>13.399999999999984</v>
      </c>
      <c r="CC191" s="3">
        <f t="array" ref="CC191">MMULT(AY191:BL191,CR$3:CR$16)</f>
        <v>2.096610418191355</v>
      </c>
      <c r="CD191" s="3">
        <f t="shared" si="326"/>
        <v>2.0956343711662577</v>
      </c>
      <c r="CE191" s="3">
        <f t="array" ref="CE191">MMULT(V191:AI191,CX$4:CX$17)</f>
        <v>1.4956343711662576</v>
      </c>
      <c r="CF191">
        <f t="shared" si="327"/>
        <v>13.399999999999984</v>
      </c>
      <c r="CG191" s="3">
        <f t="array" ref="CG191">MMULT(BM191:BZ191,CY$18:CY$31)</f>
        <v>-2.3454881684449655</v>
      </c>
      <c r="CH191" s="3">
        <f t="shared" si="328"/>
        <v>-2.371464413261176</v>
      </c>
      <c r="CI191">
        <f t="array" ref="CI191">MMULT(AJ191:AW191,CX$18:CX$31)</f>
        <v>-2.8414644132611757</v>
      </c>
      <c r="CJ191">
        <f t="shared" si="265"/>
        <v>0.60097604702509733</v>
      </c>
      <c r="CK191">
        <f t="shared" si="266"/>
        <v>0.49597624481621017</v>
      </c>
      <c r="CL191">
        <f t="shared" si="209"/>
        <v>1.0969522918413075</v>
      </c>
    </row>
    <row r="192" spans="18:90" x14ac:dyDescent="0.2">
      <c r="R192">
        <f t="shared" si="323"/>
        <v>13.599999999999984</v>
      </c>
      <c r="S192">
        <f t="shared" si="324"/>
        <v>13.599999999999984</v>
      </c>
      <c r="T192">
        <f t="shared" si="325"/>
        <v>13.599999999999984</v>
      </c>
      <c r="U192" s="7">
        <f t="shared" si="267"/>
        <v>13.599999999999984</v>
      </c>
      <c r="V192">
        <f t="shared" si="268"/>
        <v>12.599999999999984</v>
      </c>
      <c r="W192">
        <f t="shared" si="269"/>
        <v>11.599999999999984</v>
      </c>
      <c r="X192">
        <f t="shared" si="270"/>
        <v>10.599999999999984</v>
      </c>
      <c r="Y192">
        <f t="shared" si="271"/>
        <v>9.5999999999999837</v>
      </c>
      <c r="Z192">
        <f t="shared" si="272"/>
        <v>8.5999999999999837</v>
      </c>
      <c r="AA192">
        <f t="shared" si="273"/>
        <v>7.5999999999999837</v>
      </c>
      <c r="AB192">
        <f t="shared" si="274"/>
        <v>6.5999999999999837</v>
      </c>
      <c r="AC192">
        <f t="shared" si="275"/>
        <v>5.5999999999999837</v>
      </c>
      <c r="AD192">
        <f t="shared" si="276"/>
        <v>4.5999999999999837</v>
      </c>
      <c r="AE192">
        <f t="shared" si="277"/>
        <v>3.5999999999999837</v>
      </c>
      <c r="AF192">
        <f t="shared" si="278"/>
        <v>2.5999999999999837</v>
      </c>
      <c r="AG192">
        <f t="shared" si="279"/>
        <v>1.5999999999999837</v>
      </c>
      <c r="AH192">
        <f t="shared" si="280"/>
        <v>0.59999999999998366</v>
      </c>
      <c r="AI192">
        <f t="shared" si="281"/>
        <v>0</v>
      </c>
      <c r="AJ192">
        <f t="shared" si="282"/>
        <v>12.599999999999984</v>
      </c>
      <c r="AK192">
        <f t="shared" si="283"/>
        <v>11.599999999999984</v>
      </c>
      <c r="AL192">
        <f t="shared" si="284"/>
        <v>10.599999999999984</v>
      </c>
      <c r="AM192">
        <f t="shared" si="285"/>
        <v>9.5999999999999837</v>
      </c>
      <c r="AN192">
        <f t="shared" si="286"/>
        <v>8.5999999999999837</v>
      </c>
      <c r="AO192">
        <f t="shared" si="287"/>
        <v>7.5999999999999837</v>
      </c>
      <c r="AP192">
        <f t="shared" si="288"/>
        <v>6.5999999999999837</v>
      </c>
      <c r="AQ192">
        <f t="shared" si="289"/>
        <v>5.5999999999999837</v>
      </c>
      <c r="AR192">
        <f t="shared" si="290"/>
        <v>4.5999999999999837</v>
      </c>
      <c r="AS192">
        <f t="shared" si="291"/>
        <v>3.5999999999999837</v>
      </c>
      <c r="AT192">
        <f t="shared" si="292"/>
        <v>2.5999999999999837</v>
      </c>
      <c r="AU192">
        <f t="shared" si="293"/>
        <v>1.5999999999999837</v>
      </c>
      <c r="AV192">
        <f t="shared" si="294"/>
        <v>0.59999999999998366</v>
      </c>
      <c r="AW192">
        <f t="shared" si="295"/>
        <v>0</v>
      </c>
      <c r="AX192">
        <f t="shared" si="331"/>
        <v>13.599999999999984</v>
      </c>
      <c r="AY192">
        <f t="shared" si="329"/>
        <v>13.599999999999984</v>
      </c>
      <c r="AZ192">
        <f t="shared" si="296"/>
        <v>2000.3759999999922</v>
      </c>
      <c r="BA192">
        <f t="shared" si="297"/>
        <v>1560.8959999999936</v>
      </c>
      <c r="BB192">
        <f t="shared" si="298"/>
        <v>1191.0159999999946</v>
      </c>
      <c r="BC192">
        <f t="shared" si="299"/>
        <v>884.73599999999544</v>
      </c>
      <c r="BD192">
        <f t="shared" si="300"/>
        <v>636.0559999999964</v>
      </c>
      <c r="BE192">
        <f t="shared" si="301"/>
        <v>438.97599999999716</v>
      </c>
      <c r="BF192">
        <f t="shared" si="302"/>
        <v>287.49599999999788</v>
      </c>
      <c r="BG192">
        <f t="shared" si="303"/>
        <v>175.61599999999848</v>
      </c>
      <c r="BH192">
        <f t="shared" si="304"/>
        <v>97.335999999998975</v>
      </c>
      <c r="BI192">
        <f t="shared" si="305"/>
        <v>46.655999999999359</v>
      </c>
      <c r="BJ192">
        <f t="shared" si="306"/>
        <v>17.57599999999967</v>
      </c>
      <c r="BK192">
        <f t="shared" si="307"/>
        <v>4.095999999999874</v>
      </c>
      <c r="BL192">
        <f t="shared" si="308"/>
        <v>0.21599999999998235</v>
      </c>
      <c r="BM192">
        <f t="shared" si="330"/>
        <v>13.599999999999984</v>
      </c>
      <c r="BN192">
        <f t="shared" si="309"/>
        <v>2000.3759999999922</v>
      </c>
      <c r="BO192">
        <f t="shared" si="310"/>
        <v>1560.8959999999936</v>
      </c>
      <c r="BP192">
        <f t="shared" si="311"/>
        <v>1191.0159999999946</v>
      </c>
      <c r="BQ192">
        <f t="shared" si="312"/>
        <v>884.73599999999544</v>
      </c>
      <c r="BR192">
        <f t="shared" si="313"/>
        <v>636.0559999999964</v>
      </c>
      <c r="BS192">
        <f t="shared" si="314"/>
        <v>438.97599999999716</v>
      </c>
      <c r="BT192">
        <f t="shared" si="315"/>
        <v>287.49599999999788</v>
      </c>
      <c r="BU192">
        <f t="shared" si="316"/>
        <v>175.61599999999848</v>
      </c>
      <c r="BV192">
        <f t="shared" si="317"/>
        <v>97.335999999998975</v>
      </c>
      <c r="BW192">
        <f t="shared" si="318"/>
        <v>46.655999999999359</v>
      </c>
      <c r="BX192">
        <f t="shared" si="319"/>
        <v>17.57599999999967</v>
      </c>
      <c r="BY192">
        <f t="shared" si="320"/>
        <v>4.095999999999874</v>
      </c>
      <c r="BZ192">
        <f t="shared" si="321"/>
        <v>0.21599999999998235</v>
      </c>
      <c r="CB192">
        <f t="shared" si="322"/>
        <v>13.599999999999984</v>
      </c>
      <c r="CC192" s="3">
        <f t="array" ref="CC192">MMULT(AY192:BL192,CR$3:CR$16)</f>
        <v>2.0139810388923287</v>
      </c>
      <c r="CD192" s="3">
        <f t="shared" si="326"/>
        <v>2.0388934046911342</v>
      </c>
      <c r="CE192" s="3">
        <f t="array" ref="CE192">MMULT(V192:AI192,CX$4:CX$17)</f>
        <v>1.4388934046911341</v>
      </c>
      <c r="CF192">
        <f t="shared" si="327"/>
        <v>13.599999999999984</v>
      </c>
      <c r="CG192" s="3">
        <f t="array" ref="CG192">MMULT(BM192:BZ192,CY$18:CY$31)</f>
        <v>-2.4024321010464016</v>
      </c>
      <c r="CH192" s="3">
        <f t="shared" si="328"/>
        <v>-2.4098732426975662</v>
      </c>
      <c r="CI192">
        <f t="array" ref="CI192">MMULT(AJ192:AW192,CX$18:CX$31)</f>
        <v>-2.8798732426975664</v>
      </c>
      <c r="CJ192">
        <f t="shared" si="265"/>
        <v>0.57508763420119458</v>
      </c>
      <c r="CK192">
        <f t="shared" si="266"/>
        <v>0.4774411416511648</v>
      </c>
      <c r="CL192">
        <f t="shared" si="209"/>
        <v>1.0525287758523594</v>
      </c>
    </row>
    <row r="193" spans="18:92" x14ac:dyDescent="0.2">
      <c r="R193">
        <f t="shared" si="323"/>
        <v>13.799999999999983</v>
      </c>
      <c r="S193">
        <f t="shared" si="324"/>
        <v>13.799999999999983</v>
      </c>
      <c r="T193">
        <f t="shared" si="325"/>
        <v>13.799999999999983</v>
      </c>
      <c r="U193" s="7">
        <f t="shared" si="267"/>
        <v>13.799999999999983</v>
      </c>
      <c r="V193">
        <f t="shared" si="268"/>
        <v>12.799999999999983</v>
      </c>
      <c r="W193">
        <f t="shared" si="269"/>
        <v>11.799999999999983</v>
      </c>
      <c r="X193">
        <f t="shared" si="270"/>
        <v>10.799999999999983</v>
      </c>
      <c r="Y193">
        <f t="shared" si="271"/>
        <v>9.7999999999999829</v>
      </c>
      <c r="Z193">
        <f t="shared" si="272"/>
        <v>8.7999999999999829</v>
      </c>
      <c r="AA193">
        <f t="shared" si="273"/>
        <v>7.7999999999999829</v>
      </c>
      <c r="AB193">
        <f t="shared" si="274"/>
        <v>6.7999999999999829</v>
      </c>
      <c r="AC193">
        <f t="shared" si="275"/>
        <v>5.7999999999999829</v>
      </c>
      <c r="AD193">
        <f t="shared" si="276"/>
        <v>4.7999999999999829</v>
      </c>
      <c r="AE193">
        <f t="shared" si="277"/>
        <v>3.7999999999999829</v>
      </c>
      <c r="AF193">
        <f t="shared" si="278"/>
        <v>2.7999999999999829</v>
      </c>
      <c r="AG193">
        <f t="shared" si="279"/>
        <v>1.7999999999999829</v>
      </c>
      <c r="AH193">
        <f t="shared" si="280"/>
        <v>0.79999999999998295</v>
      </c>
      <c r="AI193">
        <f t="shared" si="281"/>
        <v>0</v>
      </c>
      <c r="AJ193">
        <f t="shared" si="282"/>
        <v>12.799999999999983</v>
      </c>
      <c r="AK193">
        <f t="shared" si="283"/>
        <v>11.799999999999983</v>
      </c>
      <c r="AL193">
        <f t="shared" si="284"/>
        <v>10.799999999999983</v>
      </c>
      <c r="AM193">
        <f t="shared" si="285"/>
        <v>9.7999999999999829</v>
      </c>
      <c r="AN193">
        <f t="shared" si="286"/>
        <v>8.7999999999999829</v>
      </c>
      <c r="AO193">
        <f t="shared" si="287"/>
        <v>7.7999999999999829</v>
      </c>
      <c r="AP193">
        <f t="shared" si="288"/>
        <v>6.7999999999999829</v>
      </c>
      <c r="AQ193">
        <f t="shared" si="289"/>
        <v>5.7999999999999829</v>
      </c>
      <c r="AR193">
        <f t="shared" si="290"/>
        <v>4.7999999999999829</v>
      </c>
      <c r="AS193">
        <f t="shared" si="291"/>
        <v>3.7999999999999829</v>
      </c>
      <c r="AT193">
        <f t="shared" si="292"/>
        <v>2.7999999999999829</v>
      </c>
      <c r="AU193">
        <f t="shared" si="293"/>
        <v>1.7999999999999829</v>
      </c>
      <c r="AV193">
        <f t="shared" si="294"/>
        <v>0.79999999999998295</v>
      </c>
      <c r="AW193">
        <f t="shared" si="295"/>
        <v>0</v>
      </c>
      <c r="AX193">
        <f t="shared" si="331"/>
        <v>13.799999999999983</v>
      </c>
      <c r="AY193">
        <f t="shared" si="329"/>
        <v>13.799999999999983</v>
      </c>
      <c r="AZ193">
        <f t="shared" si="296"/>
        <v>2097.1519999999919</v>
      </c>
      <c r="BA193">
        <f t="shared" si="297"/>
        <v>1643.0319999999931</v>
      </c>
      <c r="BB193">
        <f t="shared" si="298"/>
        <v>1259.7119999999941</v>
      </c>
      <c r="BC193">
        <f t="shared" si="299"/>
        <v>941.19199999999512</v>
      </c>
      <c r="BD193">
        <f t="shared" si="300"/>
        <v>681.471999999996</v>
      </c>
      <c r="BE193">
        <f t="shared" si="301"/>
        <v>474.55199999999689</v>
      </c>
      <c r="BF193">
        <f t="shared" si="302"/>
        <v>314.43199999999763</v>
      </c>
      <c r="BG193">
        <f t="shared" si="303"/>
        <v>195.11199999999829</v>
      </c>
      <c r="BH193">
        <f t="shared" si="304"/>
        <v>110.59199999999882</v>
      </c>
      <c r="BI193">
        <f t="shared" si="305"/>
        <v>54.871999999999261</v>
      </c>
      <c r="BJ193">
        <f t="shared" si="306"/>
        <v>21.9519999999996</v>
      </c>
      <c r="BK193">
        <f t="shared" si="307"/>
        <v>5.8319999999998338</v>
      </c>
      <c r="BL193">
        <f t="shared" si="308"/>
        <v>0.51199999999996726</v>
      </c>
      <c r="BM193">
        <f t="shared" si="330"/>
        <v>13.799999999999983</v>
      </c>
      <c r="BN193">
        <f t="shared" si="309"/>
        <v>2097.1519999999919</v>
      </c>
      <c r="BO193">
        <f t="shared" si="310"/>
        <v>1643.0319999999931</v>
      </c>
      <c r="BP193">
        <f t="shared" si="311"/>
        <v>1259.7119999999941</v>
      </c>
      <c r="BQ193">
        <f t="shared" si="312"/>
        <v>941.19199999999512</v>
      </c>
      <c r="BR193">
        <f t="shared" si="313"/>
        <v>681.471999999996</v>
      </c>
      <c r="BS193">
        <f t="shared" si="314"/>
        <v>474.55199999999689</v>
      </c>
      <c r="BT193">
        <f t="shared" si="315"/>
        <v>314.43199999999763</v>
      </c>
      <c r="BU193">
        <f t="shared" si="316"/>
        <v>195.11199999999829</v>
      </c>
      <c r="BV193">
        <f t="shared" si="317"/>
        <v>110.59199999999882</v>
      </c>
      <c r="BW193">
        <f t="shared" si="318"/>
        <v>54.871999999999261</v>
      </c>
      <c r="BX193">
        <f t="shared" si="319"/>
        <v>21.9519999999996</v>
      </c>
      <c r="BY193">
        <f t="shared" si="320"/>
        <v>5.8319999999998338</v>
      </c>
      <c r="BZ193">
        <f t="shared" si="321"/>
        <v>0.51199999999996726</v>
      </c>
      <c r="CB193">
        <f t="shared" si="322"/>
        <v>13.799999999999983</v>
      </c>
      <c r="CC193" s="3">
        <f t="array" ref="CC193">MMULT(AY193:BL193,CR$3:CR$16)</f>
        <v>1.9315572396605032</v>
      </c>
      <c r="CD193" s="3">
        <f t="shared" si="326"/>
        <v>1.9821524382160134</v>
      </c>
      <c r="CE193" s="3">
        <f t="array" ref="CE193">MMULT(V193:AI193,CX$4:CX$17)</f>
        <v>1.3821524382160133</v>
      </c>
      <c r="CF193">
        <f t="shared" si="327"/>
        <v>13.799999999999983</v>
      </c>
      <c r="CG193" s="3">
        <f t="array" ref="CG193">MMULT(BM193:BZ193,CY$18:CY$31)</f>
        <v>-2.4577388481558939</v>
      </c>
      <c r="CH193" s="3">
        <f t="shared" si="328"/>
        <v>-2.4482820721339529</v>
      </c>
      <c r="CI193">
        <f t="array" ref="CI193">MMULT(AJ193:AW193,CX$18:CX$31)</f>
        <v>-2.9182820721339531</v>
      </c>
      <c r="CJ193">
        <f t="shared" ref="CJ193:CJ199" si="332">CC193-CE193</f>
        <v>0.54940480144448989</v>
      </c>
      <c r="CK193">
        <f t="shared" ref="CK193:CK199" si="333">CG193-CI193</f>
        <v>0.46054322397805914</v>
      </c>
      <c r="CL193">
        <f t="shared" si="209"/>
        <v>1.009948025422549</v>
      </c>
    </row>
    <row r="194" spans="18:92" x14ac:dyDescent="0.2">
      <c r="R194">
        <f t="shared" si="323"/>
        <v>13.999999999999982</v>
      </c>
      <c r="S194">
        <f t="shared" si="324"/>
        <v>13.999999999999982</v>
      </c>
      <c r="T194">
        <f t="shared" si="325"/>
        <v>13.999999999999982</v>
      </c>
      <c r="U194" s="7">
        <f t="shared" si="267"/>
        <v>13.999999999999982</v>
      </c>
      <c r="V194">
        <f t="shared" si="268"/>
        <v>12.999999999999982</v>
      </c>
      <c r="W194">
        <f t="shared" si="269"/>
        <v>11.999999999999982</v>
      </c>
      <c r="X194">
        <f t="shared" si="270"/>
        <v>10.999999999999982</v>
      </c>
      <c r="Y194">
        <f t="shared" si="271"/>
        <v>9.9999999999999822</v>
      </c>
      <c r="Z194">
        <f t="shared" si="272"/>
        <v>8.9999999999999822</v>
      </c>
      <c r="AA194">
        <f t="shared" si="273"/>
        <v>7.9999999999999822</v>
      </c>
      <c r="AB194">
        <f t="shared" si="274"/>
        <v>6.9999999999999822</v>
      </c>
      <c r="AC194">
        <f t="shared" si="275"/>
        <v>5.9999999999999822</v>
      </c>
      <c r="AD194">
        <f t="shared" si="276"/>
        <v>4.9999999999999822</v>
      </c>
      <c r="AE194">
        <f t="shared" si="277"/>
        <v>3.9999999999999822</v>
      </c>
      <c r="AF194">
        <f t="shared" si="278"/>
        <v>2.9999999999999822</v>
      </c>
      <c r="AG194">
        <f t="shared" si="279"/>
        <v>1.9999999999999822</v>
      </c>
      <c r="AH194">
        <f t="shared" si="280"/>
        <v>0.99999999999998224</v>
      </c>
      <c r="AI194">
        <f t="shared" si="281"/>
        <v>0</v>
      </c>
      <c r="AJ194">
        <f t="shared" si="282"/>
        <v>12.999999999999982</v>
      </c>
      <c r="AK194">
        <f t="shared" si="283"/>
        <v>11.999999999999982</v>
      </c>
      <c r="AL194">
        <f t="shared" si="284"/>
        <v>10.999999999999982</v>
      </c>
      <c r="AM194">
        <f t="shared" si="285"/>
        <v>9.9999999999999822</v>
      </c>
      <c r="AN194">
        <f t="shared" si="286"/>
        <v>8.9999999999999822</v>
      </c>
      <c r="AO194">
        <f t="shared" si="287"/>
        <v>7.9999999999999822</v>
      </c>
      <c r="AP194">
        <f t="shared" si="288"/>
        <v>6.9999999999999822</v>
      </c>
      <c r="AQ194">
        <f t="shared" si="289"/>
        <v>5.9999999999999822</v>
      </c>
      <c r="AR194">
        <f t="shared" si="290"/>
        <v>4.9999999999999822</v>
      </c>
      <c r="AS194">
        <f t="shared" si="291"/>
        <v>3.9999999999999822</v>
      </c>
      <c r="AT194">
        <f t="shared" si="292"/>
        <v>2.9999999999999822</v>
      </c>
      <c r="AU194">
        <f t="shared" si="293"/>
        <v>1.9999999999999822</v>
      </c>
      <c r="AV194">
        <f t="shared" si="294"/>
        <v>0.99999999999998224</v>
      </c>
      <c r="AW194">
        <f t="shared" si="295"/>
        <v>0</v>
      </c>
      <c r="AX194">
        <f t="shared" si="331"/>
        <v>13.999999999999982</v>
      </c>
      <c r="AY194">
        <f t="shared" si="329"/>
        <v>13.999999999999982</v>
      </c>
      <c r="AZ194">
        <f t="shared" si="296"/>
        <v>2196.9999999999909</v>
      </c>
      <c r="BA194">
        <f t="shared" si="297"/>
        <v>1727.9999999999923</v>
      </c>
      <c r="BB194">
        <f t="shared" si="298"/>
        <v>1330.9999999999934</v>
      </c>
      <c r="BC194">
        <f t="shared" si="299"/>
        <v>999.99999999999466</v>
      </c>
      <c r="BD194">
        <f t="shared" si="300"/>
        <v>728.99999999999579</v>
      </c>
      <c r="BE194">
        <f t="shared" si="301"/>
        <v>511.99999999999659</v>
      </c>
      <c r="BF194">
        <f t="shared" si="302"/>
        <v>342.99999999999739</v>
      </c>
      <c r="BG194">
        <f t="shared" si="303"/>
        <v>215.99999999999807</v>
      </c>
      <c r="BH194">
        <f t="shared" si="304"/>
        <v>124.99999999999866</v>
      </c>
      <c r="BI194">
        <f t="shared" si="305"/>
        <v>63.999999999999147</v>
      </c>
      <c r="BJ194">
        <f t="shared" si="306"/>
        <v>26.99999999999952</v>
      </c>
      <c r="BK194">
        <f t="shared" si="307"/>
        <v>7.9999999999997868</v>
      </c>
      <c r="BL194">
        <f t="shared" si="308"/>
        <v>0.99999999999994671</v>
      </c>
      <c r="BM194">
        <f t="shared" si="330"/>
        <v>13.999999999999982</v>
      </c>
      <c r="BN194">
        <f t="shared" si="309"/>
        <v>2196.9999999999909</v>
      </c>
      <c r="BO194">
        <f t="shared" si="310"/>
        <v>1727.9999999999923</v>
      </c>
      <c r="BP194">
        <f t="shared" si="311"/>
        <v>1330.9999999999934</v>
      </c>
      <c r="BQ194">
        <f t="shared" si="312"/>
        <v>999.99999999999466</v>
      </c>
      <c r="BR194">
        <f t="shared" si="313"/>
        <v>728.99999999999579</v>
      </c>
      <c r="BS194">
        <f t="shared" si="314"/>
        <v>511.99999999999659</v>
      </c>
      <c r="BT194">
        <f t="shared" si="315"/>
        <v>342.99999999999739</v>
      </c>
      <c r="BU194">
        <f t="shared" si="316"/>
        <v>215.99999999999807</v>
      </c>
      <c r="BV194">
        <f t="shared" si="317"/>
        <v>124.99999999999866</v>
      </c>
      <c r="BW194">
        <f t="shared" si="318"/>
        <v>63.999999999999147</v>
      </c>
      <c r="BX194">
        <f t="shared" si="319"/>
        <v>26.99999999999952</v>
      </c>
      <c r="BY194">
        <f t="shared" si="320"/>
        <v>7.9999999999997868</v>
      </c>
      <c r="BZ194">
        <f t="shared" si="321"/>
        <v>0.99999999999994671</v>
      </c>
      <c r="CB194">
        <f t="shared" si="322"/>
        <v>13.999999999999982</v>
      </c>
      <c r="CC194" s="3">
        <f t="array" ref="CC194">MMULT(AY194:BL194,CR$3:CR$16)</f>
        <v>1.8552330177552623</v>
      </c>
      <c r="CD194" s="3">
        <f t="shared" si="326"/>
        <v>1.9254114717408903</v>
      </c>
      <c r="CE194" s="3">
        <f t="array" ref="CE194">MMULT(V194:AI194,CX$4:CX$17)</f>
        <v>1.3254114717408905</v>
      </c>
      <c r="CF194">
        <f t="shared" si="327"/>
        <v>13.999999999999982</v>
      </c>
      <c r="CG194" s="3">
        <f t="array" ref="CG194">MMULT(BM194:BZ194,CY$18:CY$31)</f>
        <v>-2.5084223472361913</v>
      </c>
      <c r="CH194" s="3">
        <f t="shared" si="328"/>
        <v>-2.4866909015703449</v>
      </c>
      <c r="CI194">
        <f t="array" ref="CI194">MMULT(AJ194:AW194,CX$18:CX$31)</f>
        <v>-2.9566909015703451</v>
      </c>
      <c r="CJ194">
        <f t="shared" si="332"/>
        <v>0.52982154601437181</v>
      </c>
      <c r="CK194">
        <f t="shared" si="333"/>
        <v>0.4482685543341538</v>
      </c>
      <c r="CL194">
        <f t="shared" ref="CL194:CL199" si="334">CJ194+CK194</f>
        <v>0.97809010034852562</v>
      </c>
    </row>
    <row r="195" spans="18:92" x14ac:dyDescent="0.2">
      <c r="R195">
        <f t="shared" si="323"/>
        <v>14.199999999999982</v>
      </c>
      <c r="S195">
        <f t="shared" si="324"/>
        <v>14.199999999999982</v>
      </c>
      <c r="T195">
        <f t="shared" si="325"/>
        <v>14.199999999999982</v>
      </c>
      <c r="U195" s="7">
        <f t="shared" si="267"/>
        <v>14.199999999999982</v>
      </c>
      <c r="V195">
        <f t="shared" si="268"/>
        <v>13.199999999999982</v>
      </c>
      <c r="W195">
        <f t="shared" si="269"/>
        <v>12.199999999999982</v>
      </c>
      <c r="X195">
        <f t="shared" si="270"/>
        <v>11.199999999999982</v>
      </c>
      <c r="Y195">
        <f t="shared" si="271"/>
        <v>10.199999999999982</v>
      </c>
      <c r="Z195">
        <f t="shared" si="272"/>
        <v>9.1999999999999815</v>
      </c>
      <c r="AA195">
        <f t="shared" si="273"/>
        <v>8.1999999999999815</v>
      </c>
      <c r="AB195">
        <f t="shared" si="274"/>
        <v>7.1999999999999815</v>
      </c>
      <c r="AC195">
        <f t="shared" si="275"/>
        <v>6.1999999999999815</v>
      </c>
      <c r="AD195">
        <f t="shared" si="276"/>
        <v>5.1999999999999815</v>
      </c>
      <c r="AE195">
        <f t="shared" si="277"/>
        <v>4.1999999999999815</v>
      </c>
      <c r="AF195">
        <f t="shared" si="278"/>
        <v>3.1999999999999815</v>
      </c>
      <c r="AG195">
        <f t="shared" si="279"/>
        <v>2.1999999999999815</v>
      </c>
      <c r="AH195">
        <f t="shared" si="280"/>
        <v>1.1999999999999815</v>
      </c>
      <c r="AI195">
        <f t="shared" si="281"/>
        <v>0.19999999999998153</v>
      </c>
      <c r="AJ195">
        <f t="shared" si="282"/>
        <v>13.199999999999982</v>
      </c>
      <c r="AK195">
        <f t="shared" si="283"/>
        <v>12.199999999999982</v>
      </c>
      <c r="AL195">
        <f t="shared" si="284"/>
        <v>11.199999999999982</v>
      </c>
      <c r="AM195">
        <f t="shared" si="285"/>
        <v>10.199999999999982</v>
      </c>
      <c r="AN195">
        <f t="shared" si="286"/>
        <v>9.1999999999999815</v>
      </c>
      <c r="AO195">
        <f t="shared" si="287"/>
        <v>8.1999999999999815</v>
      </c>
      <c r="AP195">
        <f t="shared" si="288"/>
        <v>7.1999999999999815</v>
      </c>
      <c r="AQ195">
        <f t="shared" si="289"/>
        <v>6.1999999999999815</v>
      </c>
      <c r="AR195">
        <f t="shared" si="290"/>
        <v>5.1999999999999815</v>
      </c>
      <c r="AS195">
        <f t="shared" si="291"/>
        <v>4.1999999999999815</v>
      </c>
      <c r="AT195">
        <f t="shared" si="292"/>
        <v>3.1999999999999815</v>
      </c>
      <c r="AU195">
        <f t="shared" si="293"/>
        <v>2.1999999999999815</v>
      </c>
      <c r="AV195">
        <f t="shared" si="294"/>
        <v>1.1999999999999815</v>
      </c>
      <c r="AW195">
        <f t="shared" si="295"/>
        <v>0.19999999999998153</v>
      </c>
      <c r="AX195">
        <f t="shared" si="331"/>
        <v>14.199999999999982</v>
      </c>
      <c r="AY195">
        <f t="shared" si="329"/>
        <v>14.199999999999982</v>
      </c>
      <c r="AZ195">
        <f t="shared" ref="AZ195:BL199" si="335">MAX(0,2+$AX195-BN$1)^3+(BN$1-17)*($AX195-14)^3</f>
        <v>2299.8559999999902</v>
      </c>
      <c r="BA195">
        <f t="shared" si="335"/>
        <v>1815.7439999999917</v>
      </c>
      <c r="BB195">
        <f t="shared" si="335"/>
        <v>1404.8319999999931</v>
      </c>
      <c r="BC195">
        <f t="shared" si="335"/>
        <v>1061.1199999999942</v>
      </c>
      <c r="BD195">
        <f t="shared" si="335"/>
        <v>778.6079999999954</v>
      </c>
      <c r="BE195">
        <f t="shared" si="335"/>
        <v>551.2959999999963</v>
      </c>
      <c r="BF195">
        <f t="shared" si="335"/>
        <v>373.18399999999718</v>
      </c>
      <c r="BG195">
        <f t="shared" si="335"/>
        <v>238.27199999999789</v>
      </c>
      <c r="BH195">
        <f t="shared" si="335"/>
        <v>140.55999999999852</v>
      </c>
      <c r="BI195">
        <f t="shared" si="335"/>
        <v>74.047999999999021</v>
      </c>
      <c r="BJ195">
        <f t="shared" si="335"/>
        <v>32.735999999999443</v>
      </c>
      <c r="BK195">
        <f t="shared" si="335"/>
        <v>10.623999999999739</v>
      </c>
      <c r="BL195">
        <f t="shared" si="335"/>
        <v>1.7119999999999247</v>
      </c>
      <c r="BM195">
        <f t="shared" si="330"/>
        <v>14.199999999999982</v>
      </c>
      <c r="BN195">
        <f>AZ195</f>
        <v>2299.8559999999902</v>
      </c>
      <c r="BO195">
        <f t="shared" ref="BO195:BZ195" si="336">BA195</f>
        <v>1815.7439999999917</v>
      </c>
      <c r="BP195">
        <f t="shared" si="336"/>
        <v>1404.8319999999931</v>
      </c>
      <c r="BQ195">
        <f t="shared" si="336"/>
        <v>1061.1199999999942</v>
      </c>
      <c r="BR195">
        <f t="shared" si="336"/>
        <v>778.6079999999954</v>
      </c>
      <c r="BS195">
        <f t="shared" si="336"/>
        <v>551.2959999999963</v>
      </c>
      <c r="BT195">
        <f t="shared" si="336"/>
        <v>373.18399999999718</v>
      </c>
      <c r="BU195">
        <f t="shared" si="336"/>
        <v>238.27199999999789</v>
      </c>
      <c r="BV195">
        <f t="shared" si="336"/>
        <v>140.55999999999852</v>
      </c>
      <c r="BW195">
        <f t="shared" si="336"/>
        <v>74.047999999999021</v>
      </c>
      <c r="BX195">
        <f t="shared" si="336"/>
        <v>32.735999999999443</v>
      </c>
      <c r="BY195">
        <f t="shared" si="336"/>
        <v>10.623999999999739</v>
      </c>
      <c r="BZ195">
        <f t="shared" si="336"/>
        <v>1.7119999999999247</v>
      </c>
      <c r="CB195">
        <f t="shared" si="322"/>
        <v>14.199999999999982</v>
      </c>
      <c r="CC195" s="3">
        <f t="array" ref="CC195">MMULT(AY195:BL195,CR$3:CR$16)</f>
        <v>1.7895202517394697</v>
      </c>
      <c r="CD195" s="3">
        <f t="shared" si="326"/>
        <v>1.8686707537026463</v>
      </c>
      <c r="CE195" s="3">
        <f t="array" ref="CE195">MMULT(V195:AI195,CX$4:CX$17)</f>
        <v>1.2686707537026465</v>
      </c>
      <c r="CF195">
        <f t="shared" si="327"/>
        <v>14.199999999999982</v>
      </c>
      <c r="CG195" s="3">
        <f t="array" ref="CG195">MMULT(BM195:BZ195,CY$18:CY$31)</f>
        <v>-2.5522478565247142</v>
      </c>
      <c r="CH195" s="3">
        <f t="shared" si="328"/>
        <v>-2.525099885184928</v>
      </c>
      <c r="CI195">
        <f t="array" ref="CI195">MMULT(AJ195:AW195,CX$18:CX$31)</f>
        <v>-2.9950998851849278</v>
      </c>
      <c r="CJ195">
        <f t="shared" si="332"/>
        <v>0.52084949803682323</v>
      </c>
      <c r="CK195">
        <f t="shared" si="333"/>
        <v>0.44285202866021356</v>
      </c>
      <c r="CL195">
        <f t="shared" si="334"/>
        <v>0.96370152669703679</v>
      </c>
    </row>
    <row r="196" spans="18:92" x14ac:dyDescent="0.2">
      <c r="R196">
        <f t="shared" si="323"/>
        <v>14.399999999999981</v>
      </c>
      <c r="S196">
        <f t="shared" si="324"/>
        <v>14.399999999999981</v>
      </c>
      <c r="T196">
        <f t="shared" si="325"/>
        <v>14.399999999999981</v>
      </c>
      <c r="U196" s="7">
        <f t="shared" si="267"/>
        <v>14.399999999999981</v>
      </c>
      <c r="V196">
        <f t="shared" si="268"/>
        <v>13.399999999999981</v>
      </c>
      <c r="W196">
        <f t="shared" si="269"/>
        <v>12.399999999999981</v>
      </c>
      <c r="X196">
        <f t="shared" si="270"/>
        <v>11.399999999999981</v>
      </c>
      <c r="Y196">
        <f t="shared" si="271"/>
        <v>10.399999999999981</v>
      </c>
      <c r="Z196">
        <f t="shared" si="272"/>
        <v>9.3999999999999808</v>
      </c>
      <c r="AA196">
        <f t="shared" si="273"/>
        <v>8.3999999999999808</v>
      </c>
      <c r="AB196">
        <f t="shared" si="274"/>
        <v>7.3999999999999808</v>
      </c>
      <c r="AC196">
        <f t="shared" si="275"/>
        <v>6.3999999999999808</v>
      </c>
      <c r="AD196">
        <f t="shared" si="276"/>
        <v>5.3999999999999808</v>
      </c>
      <c r="AE196">
        <f t="shared" si="277"/>
        <v>4.3999999999999808</v>
      </c>
      <c r="AF196">
        <f t="shared" si="278"/>
        <v>3.3999999999999808</v>
      </c>
      <c r="AG196">
        <f t="shared" si="279"/>
        <v>2.3999999999999808</v>
      </c>
      <c r="AH196">
        <f t="shared" si="280"/>
        <v>1.3999999999999808</v>
      </c>
      <c r="AI196">
        <f t="shared" si="281"/>
        <v>0.39999999999998082</v>
      </c>
      <c r="AJ196">
        <f t="shared" si="282"/>
        <v>13.399999999999981</v>
      </c>
      <c r="AK196">
        <f t="shared" si="283"/>
        <v>12.399999999999981</v>
      </c>
      <c r="AL196">
        <f t="shared" si="284"/>
        <v>11.399999999999981</v>
      </c>
      <c r="AM196">
        <f t="shared" si="285"/>
        <v>10.399999999999981</v>
      </c>
      <c r="AN196">
        <f t="shared" si="286"/>
        <v>9.3999999999999808</v>
      </c>
      <c r="AO196">
        <f t="shared" si="287"/>
        <v>8.3999999999999808</v>
      </c>
      <c r="AP196">
        <f t="shared" si="288"/>
        <v>7.3999999999999808</v>
      </c>
      <c r="AQ196">
        <f t="shared" si="289"/>
        <v>6.3999999999999808</v>
      </c>
      <c r="AR196">
        <f t="shared" si="290"/>
        <v>5.3999999999999808</v>
      </c>
      <c r="AS196">
        <f t="shared" si="291"/>
        <v>4.3999999999999808</v>
      </c>
      <c r="AT196">
        <f t="shared" si="292"/>
        <v>3.3999999999999808</v>
      </c>
      <c r="AU196">
        <f t="shared" si="293"/>
        <v>2.3999999999999808</v>
      </c>
      <c r="AV196">
        <f t="shared" si="294"/>
        <v>1.3999999999999808</v>
      </c>
      <c r="AW196">
        <f t="shared" si="295"/>
        <v>0.39999999999998082</v>
      </c>
      <c r="AX196">
        <f t="shared" si="331"/>
        <v>14.399999999999981</v>
      </c>
      <c r="AY196">
        <f t="shared" si="329"/>
        <v>14.399999999999981</v>
      </c>
      <c r="AZ196">
        <f t="shared" si="335"/>
        <v>2405.2079999999901</v>
      </c>
      <c r="BA196">
        <f t="shared" si="335"/>
        <v>1905.7919999999915</v>
      </c>
      <c r="BB196">
        <f t="shared" si="335"/>
        <v>1480.7759999999926</v>
      </c>
      <c r="BC196">
        <f t="shared" si="335"/>
        <v>1124.1599999999937</v>
      </c>
      <c r="BD196">
        <f t="shared" si="335"/>
        <v>829.94399999999507</v>
      </c>
      <c r="BE196">
        <f t="shared" si="335"/>
        <v>592.12799999999606</v>
      </c>
      <c r="BF196">
        <f t="shared" si="335"/>
        <v>404.71199999999686</v>
      </c>
      <c r="BG196">
        <f t="shared" si="335"/>
        <v>261.6959999999977</v>
      </c>
      <c r="BH196">
        <f t="shared" si="335"/>
        <v>157.07999999999836</v>
      </c>
      <c r="BI196">
        <f t="shared" si="335"/>
        <v>84.863999999998939</v>
      </c>
      <c r="BJ196">
        <f t="shared" si="335"/>
        <v>39.047999999999369</v>
      </c>
      <c r="BK196">
        <f t="shared" si="335"/>
        <v>13.631999999999698</v>
      </c>
      <c r="BL196">
        <f t="shared" si="335"/>
        <v>2.6159999999999055</v>
      </c>
      <c r="BM196">
        <f t="shared" si="330"/>
        <v>14.399999999999981</v>
      </c>
      <c r="BN196">
        <f>AZ196</f>
        <v>2405.2079999999901</v>
      </c>
      <c r="BO196">
        <f t="shared" ref="BO196:BZ199" si="337">BA196</f>
        <v>1905.7919999999915</v>
      </c>
      <c r="BP196">
        <f t="shared" si="337"/>
        <v>1480.7759999999926</v>
      </c>
      <c r="BQ196">
        <f t="shared" si="337"/>
        <v>1124.1599999999937</v>
      </c>
      <c r="BR196">
        <f t="shared" si="337"/>
        <v>829.94399999999507</v>
      </c>
      <c r="BS196">
        <f t="shared" si="337"/>
        <v>592.12799999999606</v>
      </c>
      <c r="BT196">
        <f t="shared" si="337"/>
        <v>404.71199999999686</v>
      </c>
      <c r="BU196">
        <f t="shared" si="337"/>
        <v>261.6959999999977</v>
      </c>
      <c r="BV196">
        <f t="shared" si="337"/>
        <v>157.07999999999836</v>
      </c>
      <c r="BW196">
        <f t="shared" si="337"/>
        <v>84.863999999998939</v>
      </c>
      <c r="BX196">
        <f t="shared" si="337"/>
        <v>39.047999999999369</v>
      </c>
      <c r="BY196">
        <f t="shared" si="337"/>
        <v>13.631999999999698</v>
      </c>
      <c r="BZ196">
        <f t="shared" si="337"/>
        <v>2.6159999999999055</v>
      </c>
      <c r="CB196">
        <f t="shared" si="322"/>
        <v>14.399999999999981</v>
      </c>
      <c r="CC196" s="3">
        <f t="array" ref="CC196">MMULT(AY196:BL196,CR$3:CR$16)</f>
        <v>1.7334023453919365</v>
      </c>
      <c r="CD196" s="3">
        <f t="shared" si="326"/>
        <v>1.8119300356644028</v>
      </c>
      <c r="CE196" s="3">
        <f t="array" ref="CE196">MMULT(V196:AI196,CX$4:CX$17)</f>
        <v>1.2119300356644029</v>
      </c>
      <c r="CF196">
        <f t="shared" si="327"/>
        <v>14.399999999999981</v>
      </c>
      <c r="CG196" s="3">
        <f t="array" ref="CG196">MMULT(BM196:BZ196,CY$18:CY$31)</f>
        <v>-2.5899859173596229</v>
      </c>
      <c r="CH196" s="3">
        <f t="shared" si="328"/>
        <v>-2.5635088687995102</v>
      </c>
      <c r="CI196">
        <f t="array" ref="CI196">MMULT(AJ196:AW196,CX$18:CX$31)</f>
        <v>-3.0335088687995104</v>
      </c>
      <c r="CJ196">
        <f t="shared" si="332"/>
        <v>0.52147230972753356</v>
      </c>
      <c r="CK196">
        <f t="shared" si="333"/>
        <v>0.44352295143988751</v>
      </c>
      <c r="CL196">
        <f t="shared" si="334"/>
        <v>0.96499526116742107</v>
      </c>
    </row>
    <row r="197" spans="18:92" x14ac:dyDescent="0.2">
      <c r="R197">
        <f t="shared" si="323"/>
        <v>14.59999999999998</v>
      </c>
      <c r="S197">
        <f t="shared" si="324"/>
        <v>14.59999999999998</v>
      </c>
      <c r="T197">
        <f t="shared" si="325"/>
        <v>14.59999999999998</v>
      </c>
      <c r="U197" s="7">
        <f t="shared" si="267"/>
        <v>14.59999999999998</v>
      </c>
      <c r="V197">
        <f t="shared" si="268"/>
        <v>13.59999999999998</v>
      </c>
      <c r="W197">
        <f t="shared" si="269"/>
        <v>12.59999999999998</v>
      </c>
      <c r="X197">
        <f t="shared" si="270"/>
        <v>11.59999999999998</v>
      </c>
      <c r="Y197">
        <f t="shared" si="271"/>
        <v>10.59999999999998</v>
      </c>
      <c r="Z197">
        <f t="shared" si="272"/>
        <v>9.5999999999999801</v>
      </c>
      <c r="AA197">
        <f t="shared" si="273"/>
        <v>8.5999999999999801</v>
      </c>
      <c r="AB197">
        <f t="shared" si="274"/>
        <v>7.5999999999999801</v>
      </c>
      <c r="AC197">
        <f t="shared" si="275"/>
        <v>6.5999999999999801</v>
      </c>
      <c r="AD197">
        <f t="shared" si="276"/>
        <v>5.5999999999999801</v>
      </c>
      <c r="AE197">
        <f t="shared" si="277"/>
        <v>4.5999999999999801</v>
      </c>
      <c r="AF197">
        <f t="shared" si="278"/>
        <v>3.5999999999999801</v>
      </c>
      <c r="AG197">
        <f t="shared" si="279"/>
        <v>2.5999999999999801</v>
      </c>
      <c r="AH197">
        <f t="shared" si="280"/>
        <v>1.5999999999999801</v>
      </c>
      <c r="AI197">
        <f t="shared" si="281"/>
        <v>0.5999999999999801</v>
      </c>
      <c r="AJ197">
        <f t="shared" si="282"/>
        <v>13.59999999999998</v>
      </c>
      <c r="AK197">
        <f t="shared" si="283"/>
        <v>12.59999999999998</v>
      </c>
      <c r="AL197">
        <f t="shared" si="284"/>
        <v>11.59999999999998</v>
      </c>
      <c r="AM197">
        <f t="shared" si="285"/>
        <v>10.59999999999998</v>
      </c>
      <c r="AN197">
        <f t="shared" si="286"/>
        <v>9.5999999999999801</v>
      </c>
      <c r="AO197">
        <f t="shared" si="287"/>
        <v>8.5999999999999801</v>
      </c>
      <c r="AP197">
        <f t="shared" si="288"/>
        <v>7.5999999999999801</v>
      </c>
      <c r="AQ197">
        <f t="shared" si="289"/>
        <v>6.5999999999999801</v>
      </c>
      <c r="AR197">
        <f t="shared" si="290"/>
        <v>5.5999999999999801</v>
      </c>
      <c r="AS197">
        <f t="shared" si="291"/>
        <v>4.5999999999999801</v>
      </c>
      <c r="AT197">
        <f t="shared" si="292"/>
        <v>3.5999999999999801</v>
      </c>
      <c r="AU197">
        <f t="shared" si="293"/>
        <v>2.5999999999999801</v>
      </c>
      <c r="AV197">
        <f t="shared" si="294"/>
        <v>1.5999999999999801</v>
      </c>
      <c r="AW197">
        <f t="shared" si="295"/>
        <v>0.5999999999999801</v>
      </c>
      <c r="AX197">
        <f t="shared" si="331"/>
        <v>14.59999999999998</v>
      </c>
      <c r="AY197">
        <f t="shared" si="329"/>
        <v>14.59999999999998</v>
      </c>
      <c r="AZ197">
        <f t="shared" si="335"/>
        <v>2512.4319999999893</v>
      </c>
      <c r="BA197">
        <f t="shared" si="335"/>
        <v>1997.5679999999909</v>
      </c>
      <c r="BB197">
        <f t="shared" si="335"/>
        <v>1558.3039999999924</v>
      </c>
      <c r="BC197">
        <f t="shared" si="335"/>
        <v>1188.6399999999935</v>
      </c>
      <c r="BD197">
        <f t="shared" si="335"/>
        <v>882.57599999999468</v>
      </c>
      <c r="BE197">
        <f t="shared" si="335"/>
        <v>634.11199999999565</v>
      </c>
      <c r="BF197">
        <f t="shared" si="335"/>
        <v>437.24799999999675</v>
      </c>
      <c r="BG197">
        <f t="shared" si="335"/>
        <v>285.98399999999759</v>
      </c>
      <c r="BH197">
        <f t="shared" si="335"/>
        <v>174.31999999999823</v>
      </c>
      <c r="BI197">
        <f t="shared" si="335"/>
        <v>96.255999999998835</v>
      </c>
      <c r="BJ197">
        <f t="shared" si="335"/>
        <v>45.791999999999312</v>
      </c>
      <c r="BK197">
        <f>MAX(0,2+$AX197-BY$1)^3+(BY$1-17)*($AX197-14)^3</f>
        <v>16.92799999999966</v>
      </c>
      <c r="BL197">
        <f t="shared" si="335"/>
        <v>3.6639999999998905</v>
      </c>
      <c r="BM197">
        <f t="shared" si="330"/>
        <v>14.59999999999998</v>
      </c>
      <c r="BN197">
        <f>AZ197</f>
        <v>2512.4319999999893</v>
      </c>
      <c r="BO197">
        <f t="shared" si="337"/>
        <v>1997.5679999999909</v>
      </c>
      <c r="BP197">
        <f t="shared" si="337"/>
        <v>1558.3039999999924</v>
      </c>
      <c r="BQ197">
        <f t="shared" si="337"/>
        <v>1188.6399999999935</v>
      </c>
      <c r="BR197">
        <f t="shared" si="337"/>
        <v>882.57599999999468</v>
      </c>
      <c r="BS197">
        <f t="shared" si="337"/>
        <v>634.11199999999565</v>
      </c>
      <c r="BT197">
        <f t="shared" si="337"/>
        <v>437.24799999999675</v>
      </c>
      <c r="BU197">
        <f t="shared" si="337"/>
        <v>285.98399999999759</v>
      </c>
      <c r="BV197">
        <f t="shared" si="337"/>
        <v>174.31999999999823</v>
      </c>
      <c r="BW197">
        <f t="shared" si="337"/>
        <v>96.255999999998835</v>
      </c>
      <c r="BX197">
        <f t="shared" si="337"/>
        <v>45.791999999999312</v>
      </c>
      <c r="BY197">
        <f t="shared" si="337"/>
        <v>16.92799999999966</v>
      </c>
      <c r="BZ197">
        <f t="shared" si="337"/>
        <v>3.6639999999998905</v>
      </c>
      <c r="CB197">
        <f t="shared" si="322"/>
        <v>14.59999999999998</v>
      </c>
      <c r="CC197" s="3">
        <f t="array" ref="CC197">MMULT(AY197:BL197,CR$3:CR$16)</f>
        <v>1.6844805837954937</v>
      </c>
      <c r="CD197" s="3">
        <f t="shared" si="326"/>
        <v>1.755189317626157</v>
      </c>
      <c r="CE197" s="3">
        <f t="array" ref="CE197">MMULT(V197:AI197,CX$4:CX$17)</f>
        <v>1.155189317626157</v>
      </c>
      <c r="CF197">
        <f t="shared" si="327"/>
        <v>14.59999999999998</v>
      </c>
      <c r="CG197" s="3">
        <f t="array" ref="CG197">MMULT(BM197:BZ197,CY$18:CY$31)</f>
        <v>-2.6231583918545525</v>
      </c>
      <c r="CH197" s="3">
        <f t="shared" si="328"/>
        <v>-2.6019178524140916</v>
      </c>
      <c r="CI197">
        <f t="array" ref="CI197">MMULT(AJ197:AW197,CX$18:CX$31)</f>
        <v>-3.0719178524140913</v>
      </c>
      <c r="CJ197">
        <f t="shared" si="332"/>
        <v>0.52929126616933675</v>
      </c>
      <c r="CK197">
        <f t="shared" si="333"/>
        <v>0.44875946055953886</v>
      </c>
      <c r="CL197">
        <f t="shared" si="334"/>
        <v>0.97805072672887561</v>
      </c>
    </row>
    <row r="198" spans="18:92" x14ac:dyDescent="0.2">
      <c r="R198">
        <f t="shared" si="323"/>
        <v>14.799999999999979</v>
      </c>
      <c r="S198">
        <f t="shared" si="324"/>
        <v>14.799999999999979</v>
      </c>
      <c r="T198">
        <f t="shared" si="325"/>
        <v>14.799999999999979</v>
      </c>
      <c r="U198" s="7">
        <f t="shared" si="267"/>
        <v>14.799999999999979</v>
      </c>
      <c r="V198">
        <f t="shared" si="268"/>
        <v>13.799999999999979</v>
      </c>
      <c r="W198">
        <f t="shared" si="269"/>
        <v>12.799999999999979</v>
      </c>
      <c r="X198">
        <f t="shared" si="270"/>
        <v>11.799999999999979</v>
      </c>
      <c r="Y198">
        <f t="shared" si="271"/>
        <v>10.799999999999979</v>
      </c>
      <c r="Z198">
        <f t="shared" si="272"/>
        <v>9.7999999999999794</v>
      </c>
      <c r="AA198">
        <f t="shared" si="273"/>
        <v>8.7999999999999794</v>
      </c>
      <c r="AB198">
        <f t="shared" si="274"/>
        <v>7.7999999999999794</v>
      </c>
      <c r="AC198">
        <f t="shared" si="275"/>
        <v>6.7999999999999794</v>
      </c>
      <c r="AD198">
        <f t="shared" si="276"/>
        <v>5.7999999999999794</v>
      </c>
      <c r="AE198">
        <f t="shared" si="277"/>
        <v>4.7999999999999794</v>
      </c>
      <c r="AF198">
        <f t="shared" si="278"/>
        <v>3.7999999999999794</v>
      </c>
      <c r="AG198">
        <f t="shared" si="279"/>
        <v>2.7999999999999794</v>
      </c>
      <c r="AH198">
        <f t="shared" si="280"/>
        <v>1.7999999999999794</v>
      </c>
      <c r="AI198">
        <f t="shared" si="281"/>
        <v>0.79999999999997939</v>
      </c>
      <c r="AJ198">
        <f t="shared" si="282"/>
        <v>13.799999999999979</v>
      </c>
      <c r="AK198">
        <f t="shared" si="283"/>
        <v>12.799999999999979</v>
      </c>
      <c r="AL198">
        <f t="shared" si="284"/>
        <v>11.799999999999979</v>
      </c>
      <c r="AM198">
        <f t="shared" si="285"/>
        <v>10.799999999999979</v>
      </c>
      <c r="AN198">
        <f t="shared" si="286"/>
        <v>9.7999999999999794</v>
      </c>
      <c r="AO198">
        <f t="shared" si="287"/>
        <v>8.7999999999999794</v>
      </c>
      <c r="AP198">
        <f t="shared" si="288"/>
        <v>7.7999999999999794</v>
      </c>
      <c r="AQ198">
        <f t="shared" si="289"/>
        <v>6.7999999999999794</v>
      </c>
      <c r="AR198">
        <f t="shared" si="290"/>
        <v>5.7999999999999794</v>
      </c>
      <c r="AS198">
        <f t="shared" si="291"/>
        <v>4.7999999999999794</v>
      </c>
      <c r="AT198">
        <f t="shared" si="292"/>
        <v>3.7999999999999794</v>
      </c>
      <c r="AU198">
        <f t="shared" si="293"/>
        <v>2.7999999999999794</v>
      </c>
      <c r="AV198">
        <f t="shared" si="294"/>
        <v>1.7999999999999794</v>
      </c>
      <c r="AW198">
        <f t="shared" si="295"/>
        <v>0.79999999999997939</v>
      </c>
      <c r="AX198">
        <f t="shared" si="331"/>
        <v>14.799999999999979</v>
      </c>
      <c r="AY198">
        <f t="shared" si="329"/>
        <v>14.799999999999979</v>
      </c>
      <c r="AZ198">
        <f t="shared" si="335"/>
        <v>2620.9039999999886</v>
      </c>
      <c r="BA198">
        <f t="shared" si="335"/>
        <v>2090.4959999999901</v>
      </c>
      <c r="BB198">
        <f t="shared" si="335"/>
        <v>1636.887999999992</v>
      </c>
      <c r="BC198">
        <f t="shared" si="335"/>
        <v>1254.0799999999933</v>
      </c>
      <c r="BD198">
        <f t="shared" si="335"/>
        <v>936.07199999999455</v>
      </c>
      <c r="BE198">
        <f t="shared" si="335"/>
        <v>676.8639999999956</v>
      </c>
      <c r="BF198">
        <f t="shared" si="335"/>
        <v>470.45599999999655</v>
      </c>
      <c r="BG198">
        <f t="shared" si="335"/>
        <v>310.8479999999974</v>
      </c>
      <c r="BH198">
        <f t="shared" si="335"/>
        <v>192.03999999999814</v>
      </c>
      <c r="BI198">
        <f t="shared" si="335"/>
        <v>108.03199999999877</v>
      </c>
      <c r="BJ198">
        <f t="shared" si="335"/>
        <v>52.823999999999259</v>
      </c>
      <c r="BK198">
        <f t="shared" si="335"/>
        <v>20.415999999999634</v>
      </c>
      <c r="BL198">
        <f t="shared" si="335"/>
        <v>4.8079999999998781</v>
      </c>
      <c r="BM198">
        <f t="shared" si="330"/>
        <v>14.799999999999979</v>
      </c>
      <c r="BN198">
        <f>AZ198</f>
        <v>2620.9039999999886</v>
      </c>
      <c r="BO198">
        <f t="shared" si="337"/>
        <v>2090.4959999999901</v>
      </c>
      <c r="BP198">
        <f t="shared" si="337"/>
        <v>1636.887999999992</v>
      </c>
      <c r="BQ198">
        <f t="shared" si="337"/>
        <v>1254.0799999999933</v>
      </c>
      <c r="BR198">
        <f t="shared" si="337"/>
        <v>936.07199999999455</v>
      </c>
      <c r="BS198">
        <f t="shared" si="337"/>
        <v>676.8639999999956</v>
      </c>
      <c r="BT198">
        <f t="shared" si="337"/>
        <v>470.45599999999655</v>
      </c>
      <c r="BU198">
        <f t="shared" si="337"/>
        <v>310.8479999999974</v>
      </c>
      <c r="BV198">
        <f t="shared" si="337"/>
        <v>192.03999999999814</v>
      </c>
      <c r="BW198">
        <f t="shared" si="337"/>
        <v>108.03199999999877</v>
      </c>
      <c r="BX198">
        <f t="shared" si="337"/>
        <v>52.823999999999259</v>
      </c>
      <c r="BY198">
        <f t="shared" si="337"/>
        <v>20.415999999999634</v>
      </c>
      <c r="BZ198">
        <f t="shared" si="337"/>
        <v>4.8079999999998781</v>
      </c>
      <c r="CB198">
        <f t="shared" si="322"/>
        <v>14.799999999999979</v>
      </c>
      <c r="CC198" s="3">
        <f t="array" ref="CC198">MMULT(AY198:BL198,CR$3:CR$16)</f>
        <v>1.6403562520331936</v>
      </c>
      <c r="CD198" s="3">
        <f t="shared" si="326"/>
        <v>1.6984485995879126</v>
      </c>
      <c r="CE198" s="3">
        <f t="array" ref="CE198">MMULT(V198:AI198,CX$4:CX$17)</f>
        <v>1.0984485995879125</v>
      </c>
      <c r="CF198">
        <f t="shared" si="327"/>
        <v>14.799999999999979</v>
      </c>
      <c r="CG198" s="3">
        <f t="array" ref="CG198">MMULT(BM198:BZ198,CY$18:CY$31)</f>
        <v>-2.653287142122839</v>
      </c>
      <c r="CH198" s="3">
        <f t="shared" si="328"/>
        <v>-2.6403268360286747</v>
      </c>
      <c r="CI198">
        <f t="array" ref="CI198">MMULT(AJ198:AW198,CX$18:CX$31)</f>
        <v>-3.1103268360286744</v>
      </c>
      <c r="CJ198">
        <f t="shared" si="332"/>
        <v>0.54190765244528105</v>
      </c>
      <c r="CK198">
        <f t="shared" si="333"/>
        <v>0.45703969390583543</v>
      </c>
      <c r="CL198">
        <f t="shared" si="334"/>
        <v>0.99894734635111648</v>
      </c>
    </row>
    <row r="199" spans="18:92" x14ac:dyDescent="0.2">
      <c r="R199">
        <f t="shared" si="323"/>
        <v>14.999999999999979</v>
      </c>
      <c r="S199">
        <f t="shared" si="324"/>
        <v>14.999999999999979</v>
      </c>
      <c r="T199">
        <f t="shared" si="325"/>
        <v>14.999999999999979</v>
      </c>
      <c r="U199" s="7">
        <f t="shared" si="267"/>
        <v>14.999999999999979</v>
      </c>
      <c r="V199">
        <f t="shared" si="268"/>
        <v>13.999999999999979</v>
      </c>
      <c r="W199">
        <f t="shared" si="269"/>
        <v>12.999999999999979</v>
      </c>
      <c r="X199">
        <f t="shared" si="270"/>
        <v>11.999999999999979</v>
      </c>
      <c r="Y199">
        <f t="shared" si="271"/>
        <v>10.999999999999979</v>
      </c>
      <c r="Z199">
        <f t="shared" si="272"/>
        <v>9.9999999999999787</v>
      </c>
      <c r="AA199">
        <f t="shared" si="273"/>
        <v>8.9999999999999787</v>
      </c>
      <c r="AB199">
        <f t="shared" si="274"/>
        <v>7.9999999999999787</v>
      </c>
      <c r="AC199">
        <f t="shared" si="275"/>
        <v>6.9999999999999787</v>
      </c>
      <c r="AD199">
        <f t="shared" si="276"/>
        <v>5.9999999999999787</v>
      </c>
      <c r="AE199">
        <f t="shared" si="277"/>
        <v>4.9999999999999787</v>
      </c>
      <c r="AF199">
        <f t="shared" si="278"/>
        <v>3.9999999999999787</v>
      </c>
      <c r="AG199">
        <f t="shared" si="279"/>
        <v>2.9999999999999787</v>
      </c>
      <c r="AH199">
        <f t="shared" si="280"/>
        <v>1.9999999999999787</v>
      </c>
      <c r="AI199">
        <f t="shared" si="281"/>
        <v>0.99999999999997868</v>
      </c>
      <c r="AJ199">
        <f t="shared" si="282"/>
        <v>13.999999999999979</v>
      </c>
      <c r="AK199">
        <f t="shared" si="283"/>
        <v>12.999999999999979</v>
      </c>
      <c r="AL199">
        <f t="shared" si="284"/>
        <v>11.999999999999979</v>
      </c>
      <c r="AM199">
        <f t="shared" si="285"/>
        <v>10.999999999999979</v>
      </c>
      <c r="AN199">
        <f t="shared" si="286"/>
        <v>9.9999999999999787</v>
      </c>
      <c r="AO199">
        <f t="shared" si="287"/>
        <v>8.9999999999999787</v>
      </c>
      <c r="AP199">
        <f t="shared" si="288"/>
        <v>7.9999999999999787</v>
      </c>
      <c r="AQ199">
        <f t="shared" si="289"/>
        <v>6.9999999999999787</v>
      </c>
      <c r="AR199">
        <f t="shared" si="290"/>
        <v>5.9999999999999787</v>
      </c>
      <c r="AS199">
        <f t="shared" si="291"/>
        <v>4.9999999999999787</v>
      </c>
      <c r="AT199">
        <f t="shared" si="292"/>
        <v>3.9999999999999787</v>
      </c>
      <c r="AU199">
        <f t="shared" si="293"/>
        <v>2.9999999999999787</v>
      </c>
      <c r="AV199">
        <f t="shared" si="294"/>
        <v>1.9999999999999787</v>
      </c>
      <c r="AW199">
        <f t="shared" si="295"/>
        <v>0.99999999999997868</v>
      </c>
      <c r="AX199">
        <f t="shared" si="331"/>
        <v>14.999999999999979</v>
      </c>
      <c r="AY199">
        <f t="shared" si="329"/>
        <v>14.999999999999979</v>
      </c>
      <c r="AZ199">
        <f t="shared" si="335"/>
        <v>2729.9999999999882</v>
      </c>
      <c r="BA199">
        <f t="shared" si="335"/>
        <v>2183.99999999999</v>
      </c>
      <c r="BB199">
        <f t="shared" si="335"/>
        <v>1715.9999999999916</v>
      </c>
      <c r="BC199">
        <f t="shared" si="335"/>
        <v>1319.999999999993</v>
      </c>
      <c r="BD199">
        <f t="shared" si="335"/>
        <v>989.99999999999432</v>
      </c>
      <c r="BE199">
        <f t="shared" si="335"/>
        <v>719.99999999999534</v>
      </c>
      <c r="BF199">
        <f t="shared" si="335"/>
        <v>503.99999999999642</v>
      </c>
      <c r="BG199">
        <f t="shared" si="335"/>
        <v>335.99999999999733</v>
      </c>
      <c r="BH199">
        <f t="shared" si="335"/>
        <v>209.99999999999807</v>
      </c>
      <c r="BI199">
        <f t="shared" si="335"/>
        <v>119.99999999999872</v>
      </c>
      <c r="BJ199">
        <f t="shared" si="335"/>
        <v>59.999999999999233</v>
      </c>
      <c r="BK199">
        <f t="shared" si="335"/>
        <v>23.999999999999616</v>
      </c>
      <c r="BL199">
        <f t="shared" si="335"/>
        <v>5.9999999999998721</v>
      </c>
      <c r="BM199">
        <f t="shared" si="330"/>
        <v>14.999999999999979</v>
      </c>
      <c r="BN199">
        <f>AZ199</f>
        <v>2729.9999999999882</v>
      </c>
      <c r="BO199">
        <f t="shared" si="337"/>
        <v>2183.99999999999</v>
      </c>
      <c r="BP199">
        <f t="shared" si="337"/>
        <v>1715.9999999999916</v>
      </c>
      <c r="BQ199">
        <f t="shared" si="337"/>
        <v>1319.999999999993</v>
      </c>
      <c r="BR199">
        <f t="shared" si="337"/>
        <v>989.99999999999432</v>
      </c>
      <c r="BS199">
        <f t="shared" si="337"/>
        <v>719.99999999999534</v>
      </c>
      <c r="BT199">
        <f t="shared" si="337"/>
        <v>503.99999999999642</v>
      </c>
      <c r="BU199">
        <f t="shared" si="337"/>
        <v>335.99999999999733</v>
      </c>
      <c r="BV199">
        <f t="shared" si="337"/>
        <v>209.99999999999807</v>
      </c>
      <c r="BW199">
        <f t="shared" si="337"/>
        <v>119.99999999999872</v>
      </c>
      <c r="BX199">
        <f t="shared" si="337"/>
        <v>59.999999999999233</v>
      </c>
      <c r="BY199">
        <f t="shared" si="337"/>
        <v>23.999999999999616</v>
      </c>
      <c r="BZ199">
        <f t="shared" si="337"/>
        <v>5.9999999999998721</v>
      </c>
      <c r="CB199">
        <f t="shared" si="322"/>
        <v>14.999999999999979</v>
      </c>
      <c r="CC199" s="3">
        <f t="array" ref="CC199">MMULT(AY199:BL199,CR$3:CR$16)</f>
        <v>1.5986306351881461</v>
      </c>
      <c r="CD199" s="3">
        <f t="shared" si="326"/>
        <v>1.6417078815496691</v>
      </c>
      <c r="CE199" s="3">
        <f t="array" ref="CE199">MMULT(V199:AI199,CX$4:CX$17)</f>
        <v>1.041707881549669</v>
      </c>
      <c r="CF199">
        <f t="shared" si="327"/>
        <v>14.999999999999979</v>
      </c>
      <c r="CG199" s="3">
        <f t="array" ref="CG199">MMULT(BM199:BZ199,CY$18:CY$31)</f>
        <v>-2.6818940302774998</v>
      </c>
      <c r="CH199" s="3">
        <f t="shared" si="328"/>
        <v>-2.6787358196432569</v>
      </c>
      <c r="CI199">
        <f t="array" ref="CI199">MMULT(AJ199:AW199,CX$18:CX$31)</f>
        <v>-3.1487358196432571</v>
      </c>
      <c r="CJ199">
        <f t="shared" si="332"/>
        <v>0.5569227536384771</v>
      </c>
      <c r="CK199">
        <f t="shared" si="333"/>
        <v>0.46684178936575726</v>
      </c>
      <c r="CL199">
        <f t="shared" si="334"/>
        <v>1.0237645430042344</v>
      </c>
    </row>
    <row r="200" spans="18:92" x14ac:dyDescent="0.2">
      <c r="U200" s="1"/>
      <c r="CC200" s="3"/>
      <c r="CD200" s="3"/>
      <c r="CJ200">
        <f>AVERAGE(CJ129:CJ199)</f>
        <v>0.58945298345988273</v>
      </c>
    </row>
    <row r="201" spans="18:92" x14ac:dyDescent="0.2">
      <c r="U201" s="1"/>
      <c r="AJ201">
        <v>1</v>
      </c>
      <c r="AK201">
        <v>2</v>
      </c>
      <c r="AL201">
        <v>3</v>
      </c>
      <c r="AM201">
        <v>4</v>
      </c>
      <c r="AN201">
        <v>5</v>
      </c>
      <c r="AO201">
        <v>6</v>
      </c>
      <c r="AP201">
        <v>7</v>
      </c>
      <c r="AQ201">
        <v>8</v>
      </c>
      <c r="AR201">
        <v>9</v>
      </c>
      <c r="AS201">
        <v>10</v>
      </c>
      <c r="AT201">
        <v>11</v>
      </c>
      <c r="AU201">
        <v>12</v>
      </c>
      <c r="AV201">
        <v>13</v>
      </c>
      <c r="AW201">
        <v>14</v>
      </c>
      <c r="AX201">
        <v>15</v>
      </c>
      <c r="AY201">
        <v>16</v>
      </c>
      <c r="AZ201">
        <v>17</v>
      </c>
      <c r="BA201">
        <v>18</v>
      </c>
      <c r="BB201">
        <v>19</v>
      </c>
      <c r="BC201">
        <v>20</v>
      </c>
      <c r="BD201">
        <v>21</v>
      </c>
      <c r="BE201">
        <v>22</v>
      </c>
      <c r="BF201">
        <v>23</v>
      </c>
      <c r="BG201">
        <v>24</v>
      </c>
      <c r="BH201">
        <v>25</v>
      </c>
      <c r="BI201">
        <v>26</v>
      </c>
      <c r="BJ201">
        <v>27</v>
      </c>
      <c r="BK201">
        <v>28</v>
      </c>
      <c r="BL201" s="4">
        <v>0</v>
      </c>
      <c r="BM201">
        <v>1</v>
      </c>
      <c r="BN201">
        <v>2</v>
      </c>
      <c r="BO201">
        <v>3</v>
      </c>
      <c r="BP201">
        <v>4</v>
      </c>
      <c r="BQ201">
        <v>5</v>
      </c>
      <c r="BR201">
        <v>6</v>
      </c>
      <c r="BS201">
        <v>7</v>
      </c>
      <c r="BT201">
        <v>8</v>
      </c>
      <c r="BU201">
        <v>9</v>
      </c>
      <c r="BV201">
        <v>10</v>
      </c>
      <c r="BW201">
        <v>11</v>
      </c>
      <c r="BX201">
        <v>12</v>
      </c>
      <c r="BY201">
        <v>13</v>
      </c>
      <c r="BZ201">
        <v>14</v>
      </c>
      <c r="CA201">
        <v>15</v>
      </c>
      <c r="CB201">
        <v>16</v>
      </c>
      <c r="CC201">
        <v>17</v>
      </c>
      <c r="CD201">
        <v>18</v>
      </c>
      <c r="CE201">
        <v>19</v>
      </c>
      <c r="CF201">
        <v>20</v>
      </c>
      <c r="CG201">
        <v>21</v>
      </c>
      <c r="CH201">
        <v>22</v>
      </c>
      <c r="CI201">
        <v>23</v>
      </c>
      <c r="CJ201">
        <v>24</v>
      </c>
      <c r="CK201">
        <v>25</v>
      </c>
      <c r="CL201">
        <v>26</v>
      </c>
      <c r="CM201">
        <v>27</v>
      </c>
      <c r="CN201">
        <v>28</v>
      </c>
    </row>
    <row r="202" spans="18:92" x14ac:dyDescent="0.2">
      <c r="U202" s="1"/>
      <c r="AA202" s="4" t="s">
        <v>81</v>
      </c>
      <c r="AI202">
        <v>0</v>
      </c>
      <c r="AJ202">
        <f>($AI202=AJ$201)*$DG$1</f>
        <v>0</v>
      </c>
      <c r="AK202">
        <f t="shared" ref="AK202:CM202" si="338">($AI202=AK$201)*1</f>
        <v>0</v>
      </c>
      <c r="AL202">
        <f t="shared" si="338"/>
        <v>0</v>
      </c>
      <c r="AM202">
        <f t="shared" si="338"/>
        <v>0</v>
      </c>
      <c r="AN202">
        <f t="shared" si="338"/>
        <v>0</v>
      </c>
      <c r="AO202">
        <f t="shared" si="338"/>
        <v>0</v>
      </c>
      <c r="AP202">
        <f t="shared" si="338"/>
        <v>0</v>
      </c>
      <c r="AQ202">
        <f t="shared" si="338"/>
        <v>0</v>
      </c>
      <c r="AR202">
        <f t="shared" si="338"/>
        <v>0</v>
      </c>
      <c r="AS202">
        <f t="shared" si="338"/>
        <v>0</v>
      </c>
      <c r="AT202">
        <f t="shared" si="338"/>
        <v>0</v>
      </c>
      <c r="AU202">
        <f t="shared" si="338"/>
        <v>0</v>
      </c>
      <c r="AV202">
        <f t="shared" si="338"/>
        <v>0</v>
      </c>
      <c r="AW202">
        <f t="shared" si="338"/>
        <v>0</v>
      </c>
      <c r="AX202">
        <f t="shared" si="338"/>
        <v>0</v>
      </c>
      <c r="AY202">
        <f t="shared" si="338"/>
        <v>0</v>
      </c>
      <c r="AZ202">
        <f t="shared" si="338"/>
        <v>0</v>
      </c>
      <c r="BA202">
        <f t="shared" si="338"/>
        <v>0</v>
      </c>
      <c r="BB202">
        <f t="shared" si="338"/>
        <v>0</v>
      </c>
      <c r="BC202">
        <f t="shared" si="338"/>
        <v>0</v>
      </c>
      <c r="BD202">
        <f t="shared" si="338"/>
        <v>0</v>
      </c>
      <c r="BE202">
        <f t="shared" si="338"/>
        <v>0</v>
      </c>
      <c r="BF202">
        <f t="shared" si="338"/>
        <v>0</v>
      </c>
      <c r="BG202">
        <f t="shared" si="338"/>
        <v>0</v>
      </c>
      <c r="BH202">
        <f t="shared" si="338"/>
        <v>0</v>
      </c>
      <c r="BI202">
        <f t="shared" si="338"/>
        <v>0</v>
      </c>
      <c r="BJ202">
        <f t="shared" si="338"/>
        <v>0</v>
      </c>
      <c r="BK202">
        <f t="shared" si="338"/>
        <v>0</v>
      </c>
      <c r="BL202" s="12">
        <v>0</v>
      </c>
      <c r="BM202" s="12">
        <f t="shared" si="338"/>
        <v>0</v>
      </c>
      <c r="BN202" s="12">
        <f t="shared" si="338"/>
        <v>0</v>
      </c>
      <c r="BO202" s="12">
        <f t="shared" si="338"/>
        <v>0</v>
      </c>
      <c r="BP202" s="12">
        <f t="shared" si="338"/>
        <v>0</v>
      </c>
      <c r="BQ202" s="12">
        <f t="shared" si="338"/>
        <v>0</v>
      </c>
      <c r="BR202" s="12">
        <f t="shared" si="338"/>
        <v>0</v>
      </c>
      <c r="BS202" s="12">
        <f t="shared" si="338"/>
        <v>0</v>
      </c>
      <c r="BT202" s="12">
        <f t="shared" si="338"/>
        <v>0</v>
      </c>
      <c r="BU202" s="12">
        <f t="shared" si="338"/>
        <v>0</v>
      </c>
      <c r="BV202" s="12">
        <f t="shared" si="338"/>
        <v>0</v>
      </c>
      <c r="BW202" s="12">
        <f t="shared" si="338"/>
        <v>0</v>
      </c>
      <c r="BX202" s="12">
        <f t="shared" si="338"/>
        <v>0</v>
      </c>
      <c r="BY202" s="12">
        <f t="shared" si="338"/>
        <v>0</v>
      </c>
      <c r="BZ202" s="12">
        <f t="shared" si="338"/>
        <v>0</v>
      </c>
      <c r="CA202" s="12">
        <f t="shared" si="338"/>
        <v>0</v>
      </c>
      <c r="CB202" s="12">
        <f t="shared" si="338"/>
        <v>0</v>
      </c>
      <c r="CC202" s="12">
        <f t="shared" si="338"/>
        <v>0</v>
      </c>
      <c r="CD202" s="12">
        <f t="shared" si="338"/>
        <v>0</v>
      </c>
      <c r="CE202" s="12">
        <f t="shared" si="338"/>
        <v>0</v>
      </c>
      <c r="CF202" s="12">
        <f t="shared" si="338"/>
        <v>0</v>
      </c>
      <c r="CG202" s="12">
        <f t="shared" si="338"/>
        <v>0</v>
      </c>
      <c r="CH202" s="12">
        <f t="shared" si="338"/>
        <v>0</v>
      </c>
      <c r="CI202" s="12">
        <f t="shared" si="338"/>
        <v>0</v>
      </c>
      <c r="CJ202" s="12">
        <f t="shared" si="338"/>
        <v>0</v>
      </c>
      <c r="CK202" s="12">
        <f t="shared" si="338"/>
        <v>0</v>
      </c>
      <c r="CL202" s="12">
        <f t="shared" si="338"/>
        <v>0</v>
      </c>
      <c r="CM202" s="12">
        <f t="shared" si="338"/>
        <v>0</v>
      </c>
      <c r="CN202" s="12">
        <f t="shared" ref="CN202:CN206" si="339">($AI202=CN$201)*1</f>
        <v>0</v>
      </c>
    </row>
    <row r="203" spans="18:92" x14ac:dyDescent="0.2">
      <c r="U203" s="1"/>
      <c r="AA203" s="4" t="s">
        <v>82</v>
      </c>
      <c r="AI203">
        <v>1</v>
      </c>
      <c r="AJ203" s="10">
        <f>($AI203=AJ$201)*$DG$1</f>
        <v>0.1</v>
      </c>
      <c r="AK203" s="10">
        <f t="shared" ref="AK203:BK212" si="340">($AI203=AK$201)*$DG$1</f>
        <v>0</v>
      </c>
      <c r="AL203" s="10">
        <f t="shared" si="340"/>
        <v>0</v>
      </c>
      <c r="AM203" s="10">
        <f t="shared" si="340"/>
        <v>0</v>
      </c>
      <c r="AN203" s="10">
        <f t="shared" si="340"/>
        <v>0</v>
      </c>
      <c r="AO203" s="10">
        <f t="shared" si="340"/>
        <v>0</v>
      </c>
      <c r="AP203" s="10">
        <f t="shared" si="340"/>
        <v>0</v>
      </c>
      <c r="AQ203" s="10">
        <f t="shared" si="340"/>
        <v>0</v>
      </c>
      <c r="AR203" s="10">
        <f t="shared" si="340"/>
        <v>0</v>
      </c>
      <c r="AS203" s="10">
        <f t="shared" si="340"/>
        <v>0</v>
      </c>
      <c r="AT203" s="10">
        <f t="shared" si="340"/>
        <v>0</v>
      </c>
      <c r="AU203" s="10">
        <f t="shared" si="340"/>
        <v>0</v>
      </c>
      <c r="AV203" s="10">
        <f t="shared" si="340"/>
        <v>0</v>
      </c>
      <c r="AW203" s="10">
        <f t="shared" si="340"/>
        <v>0</v>
      </c>
      <c r="AX203" s="10">
        <f t="shared" si="340"/>
        <v>0</v>
      </c>
      <c r="AY203" s="10">
        <f t="shared" si="340"/>
        <v>0</v>
      </c>
      <c r="AZ203" s="10">
        <f t="shared" si="340"/>
        <v>0</v>
      </c>
      <c r="BA203" s="10">
        <f t="shared" si="340"/>
        <v>0</v>
      </c>
      <c r="BB203" s="10">
        <f t="shared" si="340"/>
        <v>0</v>
      </c>
      <c r="BC203" s="10">
        <f t="shared" si="340"/>
        <v>0</v>
      </c>
      <c r="BD203" s="10">
        <f t="shared" si="340"/>
        <v>0</v>
      </c>
      <c r="BE203" s="10">
        <f t="shared" si="340"/>
        <v>0</v>
      </c>
      <c r="BF203" s="10">
        <f t="shared" si="340"/>
        <v>0</v>
      </c>
      <c r="BG203" s="10">
        <f t="shared" si="340"/>
        <v>0</v>
      </c>
      <c r="BH203" s="10">
        <f t="shared" si="340"/>
        <v>0</v>
      </c>
      <c r="BI203" s="10">
        <f t="shared" si="340"/>
        <v>0</v>
      </c>
      <c r="BJ203" s="10">
        <f t="shared" si="340"/>
        <v>0</v>
      </c>
      <c r="BK203" s="10">
        <f t="shared" si="340"/>
        <v>0</v>
      </c>
      <c r="BL203" s="4">
        <f>($AI203=BL$201)*$DH$1</f>
        <v>0</v>
      </c>
      <c r="BM203" s="12">
        <f t="shared" ref="BM203:CM212" si="341">($AI203=BM$201)*$DH$1</f>
        <v>0.1</v>
      </c>
      <c r="BN203" s="12">
        <f t="shared" si="341"/>
        <v>0</v>
      </c>
      <c r="BO203" s="12">
        <f t="shared" si="341"/>
        <v>0</v>
      </c>
      <c r="BP203" s="12">
        <f t="shared" si="341"/>
        <v>0</v>
      </c>
      <c r="BQ203" s="12">
        <f t="shared" si="341"/>
        <v>0</v>
      </c>
      <c r="BR203" s="12">
        <f t="shared" si="341"/>
        <v>0</v>
      </c>
      <c r="BS203" s="12">
        <f t="shared" si="341"/>
        <v>0</v>
      </c>
      <c r="BT203" s="12">
        <f t="shared" si="341"/>
        <v>0</v>
      </c>
      <c r="BU203" s="12">
        <f t="shared" si="341"/>
        <v>0</v>
      </c>
      <c r="BV203" s="12">
        <f t="shared" si="341"/>
        <v>0</v>
      </c>
      <c r="BW203" s="12">
        <f t="shared" si="341"/>
        <v>0</v>
      </c>
      <c r="BX203" s="12">
        <f t="shared" si="341"/>
        <v>0</v>
      </c>
      <c r="BY203" s="12">
        <f t="shared" si="341"/>
        <v>0</v>
      </c>
      <c r="BZ203" s="12">
        <f t="shared" si="341"/>
        <v>0</v>
      </c>
      <c r="CA203" s="12">
        <f t="shared" si="341"/>
        <v>0</v>
      </c>
      <c r="CB203" s="12">
        <f t="shared" si="341"/>
        <v>0</v>
      </c>
      <c r="CC203" s="12">
        <f t="shared" si="341"/>
        <v>0</v>
      </c>
      <c r="CD203" s="12">
        <f t="shared" si="341"/>
        <v>0</v>
      </c>
      <c r="CE203" s="12">
        <f t="shared" si="341"/>
        <v>0</v>
      </c>
      <c r="CF203" s="12">
        <f t="shared" si="341"/>
        <v>0</v>
      </c>
      <c r="CG203" s="12">
        <f t="shared" si="341"/>
        <v>0</v>
      </c>
      <c r="CH203" s="12">
        <f t="shared" si="341"/>
        <v>0</v>
      </c>
      <c r="CI203" s="12">
        <f t="shared" si="341"/>
        <v>0</v>
      </c>
      <c r="CJ203" s="12">
        <f t="shared" si="341"/>
        <v>0</v>
      </c>
      <c r="CK203" s="12">
        <f t="shared" si="341"/>
        <v>0</v>
      </c>
      <c r="CL203" s="12">
        <f t="shared" si="341"/>
        <v>0</v>
      </c>
      <c r="CM203" s="12">
        <f t="shared" si="341"/>
        <v>0</v>
      </c>
      <c r="CN203" s="12">
        <f t="shared" ref="CN203:CN212" si="342">($AI203=CN$201)*$DH$1</f>
        <v>0</v>
      </c>
    </row>
    <row r="204" spans="18:92" x14ac:dyDescent="0.2">
      <c r="U204" s="1"/>
      <c r="AA204" s="4" t="s">
        <v>84</v>
      </c>
      <c r="AE204" s="13"/>
      <c r="AI204">
        <f>1+AI203</f>
        <v>2</v>
      </c>
      <c r="AJ204" s="10">
        <f t="shared" ref="AJ204:AY231" si="343">($AI204=AJ$201)*$DG$1</f>
        <v>0</v>
      </c>
      <c r="AK204" s="10">
        <f t="shared" si="340"/>
        <v>0.1</v>
      </c>
      <c r="AL204" s="10">
        <f t="shared" si="340"/>
        <v>0</v>
      </c>
      <c r="AM204" s="10">
        <f t="shared" si="340"/>
        <v>0</v>
      </c>
      <c r="AN204" s="10">
        <f t="shared" si="340"/>
        <v>0</v>
      </c>
      <c r="AO204" s="10">
        <f t="shared" si="340"/>
        <v>0</v>
      </c>
      <c r="AP204" s="10">
        <f t="shared" si="340"/>
        <v>0</v>
      </c>
      <c r="AQ204" s="10">
        <f t="shared" si="340"/>
        <v>0</v>
      </c>
      <c r="AR204" s="10">
        <f t="shared" si="340"/>
        <v>0</v>
      </c>
      <c r="AS204" s="10">
        <f t="shared" si="340"/>
        <v>0</v>
      </c>
      <c r="AT204" s="10">
        <f t="shared" si="340"/>
        <v>0</v>
      </c>
      <c r="AU204" s="10">
        <f t="shared" si="340"/>
        <v>0</v>
      </c>
      <c r="AV204" s="10">
        <f t="shared" si="340"/>
        <v>0</v>
      </c>
      <c r="AW204" s="10">
        <f t="shared" si="340"/>
        <v>0</v>
      </c>
      <c r="AX204" s="10">
        <f t="shared" si="340"/>
        <v>0</v>
      </c>
      <c r="AY204" s="10">
        <f t="shared" si="340"/>
        <v>0</v>
      </c>
      <c r="AZ204" s="10">
        <f t="shared" si="340"/>
        <v>0</v>
      </c>
      <c r="BA204" s="10">
        <f t="shared" si="340"/>
        <v>0</v>
      </c>
      <c r="BB204" s="10">
        <f t="shared" si="340"/>
        <v>0</v>
      </c>
      <c r="BC204" s="10">
        <f t="shared" si="340"/>
        <v>0</v>
      </c>
      <c r="BD204" s="10">
        <f t="shared" si="340"/>
        <v>0</v>
      </c>
      <c r="BE204" s="10">
        <f t="shared" si="340"/>
        <v>0</v>
      </c>
      <c r="BF204" s="10">
        <f t="shared" si="340"/>
        <v>0</v>
      </c>
      <c r="BG204" s="10">
        <f t="shared" si="340"/>
        <v>0</v>
      </c>
      <c r="BH204" s="10">
        <f t="shared" si="340"/>
        <v>0</v>
      </c>
      <c r="BI204" s="10">
        <f t="shared" si="340"/>
        <v>0</v>
      </c>
      <c r="BJ204" s="10">
        <f t="shared" si="340"/>
        <v>0</v>
      </c>
      <c r="BK204" s="10">
        <f t="shared" si="340"/>
        <v>0</v>
      </c>
      <c r="BL204" s="4">
        <f t="shared" ref="BL204:CA231" si="344">($AI204=BL$201)*$DH$1</f>
        <v>0</v>
      </c>
      <c r="BM204" s="12">
        <f t="shared" si="341"/>
        <v>0</v>
      </c>
      <c r="BN204" s="12">
        <f t="shared" si="341"/>
        <v>0.1</v>
      </c>
      <c r="BO204" s="12">
        <f t="shared" si="341"/>
        <v>0</v>
      </c>
      <c r="BP204" s="12">
        <f t="shared" si="341"/>
        <v>0</v>
      </c>
      <c r="BQ204" s="12">
        <f t="shared" si="341"/>
        <v>0</v>
      </c>
      <c r="BR204" s="12">
        <f t="shared" si="341"/>
        <v>0</v>
      </c>
      <c r="BS204" s="12">
        <f t="shared" si="341"/>
        <v>0</v>
      </c>
      <c r="BT204" s="12">
        <f t="shared" si="341"/>
        <v>0</v>
      </c>
      <c r="BU204" s="12">
        <f t="shared" si="341"/>
        <v>0</v>
      </c>
      <c r="BV204" s="12">
        <f t="shared" si="341"/>
        <v>0</v>
      </c>
      <c r="BW204" s="12">
        <f t="shared" si="341"/>
        <v>0</v>
      </c>
      <c r="BX204" s="12">
        <f t="shared" si="341"/>
        <v>0</v>
      </c>
      <c r="BY204" s="12">
        <f t="shared" si="341"/>
        <v>0</v>
      </c>
      <c r="BZ204" s="12">
        <f t="shared" si="341"/>
        <v>0</v>
      </c>
      <c r="CA204" s="12">
        <f t="shared" si="341"/>
        <v>0</v>
      </c>
      <c r="CB204" s="12">
        <f t="shared" si="341"/>
        <v>0</v>
      </c>
      <c r="CC204" s="12">
        <f t="shared" si="341"/>
        <v>0</v>
      </c>
      <c r="CD204" s="12">
        <f t="shared" si="341"/>
        <v>0</v>
      </c>
      <c r="CE204" s="12">
        <f t="shared" si="341"/>
        <v>0</v>
      </c>
      <c r="CF204" s="12">
        <f t="shared" si="341"/>
        <v>0</v>
      </c>
      <c r="CG204" s="12">
        <f t="shared" si="341"/>
        <v>0</v>
      </c>
      <c r="CH204" s="12">
        <f t="shared" si="341"/>
        <v>0</v>
      </c>
      <c r="CI204" s="12">
        <f t="shared" si="341"/>
        <v>0</v>
      </c>
      <c r="CJ204" s="12">
        <f t="shared" si="341"/>
        <v>0</v>
      </c>
      <c r="CK204" s="12">
        <f t="shared" si="341"/>
        <v>0</v>
      </c>
      <c r="CL204" s="12">
        <f t="shared" si="341"/>
        <v>0</v>
      </c>
      <c r="CM204" s="12">
        <f t="shared" si="341"/>
        <v>0</v>
      </c>
      <c r="CN204" s="12">
        <f t="shared" si="342"/>
        <v>0</v>
      </c>
    </row>
    <row r="205" spans="18:92" x14ac:dyDescent="0.2">
      <c r="U205" s="1"/>
      <c r="AI205">
        <f t="shared" ref="AI205:AI230" si="345">1+AI204</f>
        <v>3</v>
      </c>
      <c r="AJ205" s="10">
        <f t="shared" si="343"/>
        <v>0</v>
      </c>
      <c r="AK205" s="10">
        <f t="shared" si="340"/>
        <v>0</v>
      </c>
      <c r="AL205" s="10">
        <f t="shared" si="340"/>
        <v>0.1</v>
      </c>
      <c r="AM205" s="10">
        <f t="shared" si="340"/>
        <v>0</v>
      </c>
      <c r="AN205" s="10">
        <f t="shared" si="340"/>
        <v>0</v>
      </c>
      <c r="AO205" s="10">
        <f t="shared" si="340"/>
        <v>0</v>
      </c>
      <c r="AP205" s="10">
        <f t="shared" si="340"/>
        <v>0</v>
      </c>
      <c r="AQ205" s="10">
        <f t="shared" si="340"/>
        <v>0</v>
      </c>
      <c r="AR205" s="10">
        <f t="shared" si="340"/>
        <v>0</v>
      </c>
      <c r="AS205" s="10">
        <f t="shared" si="340"/>
        <v>0</v>
      </c>
      <c r="AT205" s="10">
        <f t="shared" si="340"/>
        <v>0</v>
      </c>
      <c r="AU205" s="10">
        <f t="shared" si="340"/>
        <v>0</v>
      </c>
      <c r="AV205" s="10">
        <f t="shared" si="340"/>
        <v>0</v>
      </c>
      <c r="AW205" s="10">
        <f t="shared" si="340"/>
        <v>0</v>
      </c>
      <c r="AX205" s="10">
        <f t="shared" si="340"/>
        <v>0</v>
      </c>
      <c r="AY205" s="10">
        <f t="shared" si="340"/>
        <v>0</v>
      </c>
      <c r="AZ205" s="10">
        <f t="shared" si="340"/>
        <v>0</v>
      </c>
      <c r="BA205" s="10">
        <f t="shared" si="340"/>
        <v>0</v>
      </c>
      <c r="BB205" s="10">
        <f t="shared" si="340"/>
        <v>0</v>
      </c>
      <c r="BC205" s="10">
        <f t="shared" si="340"/>
        <v>0</v>
      </c>
      <c r="BD205" s="10">
        <f t="shared" si="340"/>
        <v>0</v>
      </c>
      <c r="BE205" s="10">
        <f t="shared" si="340"/>
        <v>0</v>
      </c>
      <c r="BF205" s="10">
        <f t="shared" si="340"/>
        <v>0</v>
      </c>
      <c r="BG205" s="10">
        <f t="shared" si="340"/>
        <v>0</v>
      </c>
      <c r="BH205" s="10">
        <f t="shared" si="340"/>
        <v>0</v>
      </c>
      <c r="BI205" s="10">
        <f t="shared" si="340"/>
        <v>0</v>
      </c>
      <c r="BJ205" s="10">
        <f t="shared" si="340"/>
        <v>0</v>
      </c>
      <c r="BK205" s="10">
        <f t="shared" si="340"/>
        <v>0</v>
      </c>
      <c r="BL205" s="4">
        <f t="shared" si="344"/>
        <v>0</v>
      </c>
      <c r="BM205" s="12">
        <f t="shared" si="341"/>
        <v>0</v>
      </c>
      <c r="BN205" s="12">
        <f t="shared" si="341"/>
        <v>0</v>
      </c>
      <c r="BO205" s="12">
        <f t="shared" si="341"/>
        <v>0.1</v>
      </c>
      <c r="BP205" s="12">
        <f t="shared" si="341"/>
        <v>0</v>
      </c>
      <c r="BQ205" s="12">
        <f t="shared" si="341"/>
        <v>0</v>
      </c>
      <c r="BR205" s="12">
        <f t="shared" si="341"/>
        <v>0</v>
      </c>
      <c r="BS205" s="12">
        <f t="shared" si="341"/>
        <v>0</v>
      </c>
      <c r="BT205" s="12">
        <f t="shared" si="341"/>
        <v>0</v>
      </c>
      <c r="BU205" s="12">
        <f t="shared" si="341"/>
        <v>0</v>
      </c>
      <c r="BV205" s="12">
        <f t="shared" si="341"/>
        <v>0</v>
      </c>
      <c r="BW205" s="12">
        <f t="shared" si="341"/>
        <v>0</v>
      </c>
      <c r="BX205" s="12">
        <f t="shared" si="341"/>
        <v>0</v>
      </c>
      <c r="BY205" s="12">
        <f t="shared" si="341"/>
        <v>0</v>
      </c>
      <c r="BZ205" s="12">
        <f t="shared" si="341"/>
        <v>0</v>
      </c>
      <c r="CA205" s="12">
        <f t="shared" si="341"/>
        <v>0</v>
      </c>
      <c r="CB205" s="12">
        <f t="shared" si="341"/>
        <v>0</v>
      </c>
      <c r="CC205" s="12">
        <f t="shared" si="341"/>
        <v>0</v>
      </c>
      <c r="CD205" s="12">
        <f t="shared" si="341"/>
        <v>0</v>
      </c>
      <c r="CE205" s="12">
        <f t="shared" si="341"/>
        <v>0</v>
      </c>
      <c r="CF205" s="12">
        <f t="shared" si="341"/>
        <v>0</v>
      </c>
      <c r="CG205" s="12">
        <f t="shared" si="341"/>
        <v>0</v>
      </c>
      <c r="CH205" s="12">
        <f t="shared" si="341"/>
        <v>0</v>
      </c>
      <c r="CI205" s="12">
        <f t="shared" si="341"/>
        <v>0</v>
      </c>
      <c r="CJ205" s="12">
        <f t="shared" si="341"/>
        <v>0</v>
      </c>
      <c r="CK205" s="12">
        <f t="shared" si="341"/>
        <v>0</v>
      </c>
      <c r="CL205" s="12">
        <f t="shared" si="341"/>
        <v>0</v>
      </c>
      <c r="CM205" s="12">
        <f t="shared" si="341"/>
        <v>0</v>
      </c>
      <c r="CN205" s="12">
        <f t="shared" si="342"/>
        <v>0</v>
      </c>
    </row>
    <row r="206" spans="18:92" x14ac:dyDescent="0.2">
      <c r="U206" s="1"/>
      <c r="AI206">
        <f t="shared" si="345"/>
        <v>4</v>
      </c>
      <c r="AJ206" s="10">
        <f t="shared" si="343"/>
        <v>0</v>
      </c>
      <c r="AK206" s="10">
        <f t="shared" si="340"/>
        <v>0</v>
      </c>
      <c r="AL206" s="10">
        <f t="shared" si="340"/>
        <v>0</v>
      </c>
      <c r="AM206" s="10">
        <f t="shared" si="340"/>
        <v>0.1</v>
      </c>
      <c r="AN206" s="10">
        <f t="shared" si="340"/>
        <v>0</v>
      </c>
      <c r="AO206" s="10">
        <f t="shared" si="340"/>
        <v>0</v>
      </c>
      <c r="AP206" s="10">
        <f t="shared" si="340"/>
        <v>0</v>
      </c>
      <c r="AQ206" s="10">
        <f t="shared" si="340"/>
        <v>0</v>
      </c>
      <c r="AR206" s="10">
        <f t="shared" si="340"/>
        <v>0</v>
      </c>
      <c r="AS206" s="10">
        <f t="shared" si="340"/>
        <v>0</v>
      </c>
      <c r="AT206" s="10">
        <f t="shared" si="340"/>
        <v>0</v>
      </c>
      <c r="AU206" s="10">
        <f t="shared" si="340"/>
        <v>0</v>
      </c>
      <c r="AV206" s="10">
        <f t="shared" si="340"/>
        <v>0</v>
      </c>
      <c r="AW206" s="10">
        <f t="shared" si="340"/>
        <v>0</v>
      </c>
      <c r="AX206" s="10">
        <f t="shared" si="340"/>
        <v>0</v>
      </c>
      <c r="AY206" s="10">
        <f t="shared" si="340"/>
        <v>0</v>
      </c>
      <c r="AZ206" s="10">
        <f t="shared" si="340"/>
        <v>0</v>
      </c>
      <c r="BA206" s="10">
        <f t="shared" si="340"/>
        <v>0</v>
      </c>
      <c r="BB206" s="10">
        <f t="shared" si="340"/>
        <v>0</v>
      </c>
      <c r="BC206" s="10">
        <f t="shared" si="340"/>
        <v>0</v>
      </c>
      <c r="BD206" s="10">
        <f t="shared" si="340"/>
        <v>0</v>
      </c>
      <c r="BE206" s="10">
        <f t="shared" si="340"/>
        <v>0</v>
      </c>
      <c r="BF206" s="10">
        <f t="shared" si="340"/>
        <v>0</v>
      </c>
      <c r="BG206" s="10">
        <f t="shared" si="340"/>
        <v>0</v>
      </c>
      <c r="BH206" s="10">
        <f t="shared" si="340"/>
        <v>0</v>
      </c>
      <c r="BI206" s="10">
        <f t="shared" si="340"/>
        <v>0</v>
      </c>
      <c r="BJ206" s="10">
        <f t="shared" si="340"/>
        <v>0</v>
      </c>
      <c r="BK206" s="10">
        <f t="shared" si="340"/>
        <v>0</v>
      </c>
      <c r="BL206" s="4">
        <f t="shared" si="344"/>
        <v>0</v>
      </c>
      <c r="BM206" s="12">
        <f t="shared" si="341"/>
        <v>0</v>
      </c>
      <c r="BN206" s="12">
        <f t="shared" si="341"/>
        <v>0</v>
      </c>
      <c r="BO206" s="12">
        <f t="shared" si="341"/>
        <v>0</v>
      </c>
      <c r="BP206" s="12">
        <f t="shared" si="341"/>
        <v>0.1</v>
      </c>
      <c r="BQ206" s="12">
        <f t="shared" si="341"/>
        <v>0</v>
      </c>
      <c r="BR206" s="12">
        <f t="shared" si="341"/>
        <v>0</v>
      </c>
      <c r="BS206" s="12">
        <f t="shared" si="341"/>
        <v>0</v>
      </c>
      <c r="BT206" s="12">
        <f t="shared" si="341"/>
        <v>0</v>
      </c>
      <c r="BU206" s="12">
        <f t="shared" si="341"/>
        <v>0</v>
      </c>
      <c r="BV206" s="12">
        <f t="shared" si="341"/>
        <v>0</v>
      </c>
      <c r="BW206" s="12">
        <f t="shared" si="341"/>
        <v>0</v>
      </c>
      <c r="BX206" s="12">
        <f t="shared" si="341"/>
        <v>0</v>
      </c>
      <c r="BY206" s="12">
        <f t="shared" si="341"/>
        <v>0</v>
      </c>
      <c r="BZ206" s="12">
        <f t="shared" si="341"/>
        <v>0</v>
      </c>
      <c r="CA206" s="12">
        <f t="shared" si="341"/>
        <v>0</v>
      </c>
      <c r="CB206" s="12">
        <f t="shared" si="341"/>
        <v>0</v>
      </c>
      <c r="CC206" s="12">
        <f t="shared" si="341"/>
        <v>0</v>
      </c>
      <c r="CD206" s="12">
        <f t="shared" si="341"/>
        <v>0</v>
      </c>
      <c r="CE206" s="12">
        <f t="shared" si="341"/>
        <v>0</v>
      </c>
      <c r="CF206" s="12">
        <f t="shared" si="341"/>
        <v>0</v>
      </c>
      <c r="CG206" s="12">
        <f t="shared" si="341"/>
        <v>0</v>
      </c>
      <c r="CH206" s="12">
        <f t="shared" si="341"/>
        <v>0</v>
      </c>
      <c r="CI206" s="12">
        <f t="shared" si="341"/>
        <v>0</v>
      </c>
      <c r="CJ206" s="12">
        <f t="shared" si="341"/>
        <v>0</v>
      </c>
      <c r="CK206" s="12">
        <f t="shared" si="341"/>
        <v>0</v>
      </c>
      <c r="CL206" s="12">
        <f t="shared" si="341"/>
        <v>0</v>
      </c>
      <c r="CM206" s="12">
        <f t="shared" si="341"/>
        <v>0</v>
      </c>
      <c r="CN206" s="12">
        <f t="shared" si="342"/>
        <v>0</v>
      </c>
    </row>
    <row r="207" spans="18:92" x14ac:dyDescent="0.2">
      <c r="U207" s="1"/>
      <c r="AI207">
        <f t="shared" si="345"/>
        <v>5</v>
      </c>
      <c r="AJ207" s="10">
        <f t="shared" si="343"/>
        <v>0</v>
      </c>
      <c r="AK207" s="10">
        <f t="shared" si="340"/>
        <v>0</v>
      </c>
      <c r="AL207" s="10">
        <f t="shared" si="340"/>
        <v>0</v>
      </c>
      <c r="AM207" s="10">
        <f t="shared" si="340"/>
        <v>0</v>
      </c>
      <c r="AN207" s="10">
        <f t="shared" si="340"/>
        <v>0.1</v>
      </c>
      <c r="AO207" s="10">
        <f t="shared" si="340"/>
        <v>0</v>
      </c>
      <c r="AP207" s="10">
        <f t="shared" si="340"/>
        <v>0</v>
      </c>
      <c r="AQ207" s="10">
        <f t="shared" si="340"/>
        <v>0</v>
      </c>
      <c r="AR207" s="10">
        <f t="shared" si="340"/>
        <v>0</v>
      </c>
      <c r="AS207" s="10">
        <f t="shared" si="340"/>
        <v>0</v>
      </c>
      <c r="AT207" s="10">
        <f t="shared" si="340"/>
        <v>0</v>
      </c>
      <c r="AU207" s="10">
        <f t="shared" si="340"/>
        <v>0</v>
      </c>
      <c r="AV207" s="10">
        <f t="shared" si="340"/>
        <v>0</v>
      </c>
      <c r="AW207" s="10">
        <f t="shared" si="340"/>
        <v>0</v>
      </c>
      <c r="AX207" s="10">
        <f t="shared" si="340"/>
        <v>0</v>
      </c>
      <c r="AY207" s="10">
        <f t="shared" si="340"/>
        <v>0</v>
      </c>
      <c r="AZ207" s="10">
        <f t="shared" si="340"/>
        <v>0</v>
      </c>
      <c r="BA207" s="10">
        <f t="shared" si="340"/>
        <v>0</v>
      </c>
      <c r="BB207" s="10">
        <f t="shared" si="340"/>
        <v>0</v>
      </c>
      <c r="BC207" s="10">
        <f t="shared" si="340"/>
        <v>0</v>
      </c>
      <c r="BD207" s="10">
        <f t="shared" si="340"/>
        <v>0</v>
      </c>
      <c r="BE207" s="10">
        <f t="shared" si="340"/>
        <v>0</v>
      </c>
      <c r="BF207" s="10">
        <f t="shared" si="340"/>
        <v>0</v>
      </c>
      <c r="BG207" s="10">
        <f t="shared" si="340"/>
        <v>0</v>
      </c>
      <c r="BH207" s="10">
        <f t="shared" si="340"/>
        <v>0</v>
      </c>
      <c r="BI207" s="10">
        <f t="shared" si="340"/>
        <v>0</v>
      </c>
      <c r="BJ207" s="10">
        <f t="shared" si="340"/>
        <v>0</v>
      </c>
      <c r="BK207" s="10">
        <f t="shared" si="340"/>
        <v>0</v>
      </c>
      <c r="BL207" s="4">
        <f t="shared" si="344"/>
        <v>0</v>
      </c>
      <c r="BM207" s="12">
        <f t="shared" si="341"/>
        <v>0</v>
      </c>
      <c r="BN207" s="12">
        <f t="shared" si="341"/>
        <v>0</v>
      </c>
      <c r="BO207" s="12">
        <f t="shared" si="341"/>
        <v>0</v>
      </c>
      <c r="BP207" s="12">
        <f t="shared" si="341"/>
        <v>0</v>
      </c>
      <c r="BQ207" s="12">
        <f t="shared" si="341"/>
        <v>0.1</v>
      </c>
      <c r="BR207" s="12">
        <f t="shared" si="341"/>
        <v>0</v>
      </c>
      <c r="BS207" s="12">
        <f t="shared" si="341"/>
        <v>0</v>
      </c>
      <c r="BT207" s="12">
        <f t="shared" si="341"/>
        <v>0</v>
      </c>
      <c r="BU207" s="12">
        <f t="shared" si="341"/>
        <v>0</v>
      </c>
      <c r="BV207" s="12">
        <f t="shared" si="341"/>
        <v>0</v>
      </c>
      <c r="BW207" s="12">
        <f t="shared" si="341"/>
        <v>0</v>
      </c>
      <c r="BX207" s="12">
        <f t="shared" si="341"/>
        <v>0</v>
      </c>
      <c r="BY207" s="12">
        <f t="shared" si="341"/>
        <v>0</v>
      </c>
      <c r="BZ207" s="12">
        <f t="shared" si="341"/>
        <v>0</v>
      </c>
      <c r="CA207" s="12">
        <f t="shared" si="341"/>
        <v>0</v>
      </c>
      <c r="CB207" s="12">
        <f t="shared" si="341"/>
        <v>0</v>
      </c>
      <c r="CC207" s="12">
        <f t="shared" si="341"/>
        <v>0</v>
      </c>
      <c r="CD207" s="12">
        <f t="shared" si="341"/>
        <v>0</v>
      </c>
      <c r="CE207" s="12">
        <f t="shared" si="341"/>
        <v>0</v>
      </c>
      <c r="CF207" s="12">
        <f t="shared" si="341"/>
        <v>0</v>
      </c>
      <c r="CG207" s="12">
        <f t="shared" si="341"/>
        <v>0</v>
      </c>
      <c r="CH207" s="12">
        <f t="shared" si="341"/>
        <v>0</v>
      </c>
      <c r="CI207" s="12">
        <f t="shared" si="341"/>
        <v>0</v>
      </c>
      <c r="CJ207" s="12">
        <f t="shared" si="341"/>
        <v>0</v>
      </c>
      <c r="CK207" s="12">
        <f t="shared" si="341"/>
        <v>0</v>
      </c>
      <c r="CL207" s="12">
        <f t="shared" si="341"/>
        <v>0</v>
      </c>
      <c r="CM207" s="12">
        <f t="shared" si="341"/>
        <v>0</v>
      </c>
      <c r="CN207" s="12">
        <f t="shared" si="342"/>
        <v>0</v>
      </c>
    </row>
    <row r="208" spans="18:92" x14ac:dyDescent="0.2">
      <c r="U208" s="1"/>
      <c r="AI208">
        <f t="shared" si="345"/>
        <v>6</v>
      </c>
      <c r="AJ208" s="10">
        <f t="shared" si="343"/>
        <v>0</v>
      </c>
      <c r="AK208" s="10">
        <f t="shared" si="340"/>
        <v>0</v>
      </c>
      <c r="AL208" s="10">
        <f t="shared" si="340"/>
        <v>0</v>
      </c>
      <c r="AM208" s="10">
        <f t="shared" si="340"/>
        <v>0</v>
      </c>
      <c r="AN208" s="10">
        <f t="shared" si="340"/>
        <v>0</v>
      </c>
      <c r="AO208" s="10">
        <f t="shared" si="340"/>
        <v>0.1</v>
      </c>
      <c r="AP208" s="10">
        <f t="shared" si="340"/>
        <v>0</v>
      </c>
      <c r="AQ208" s="10">
        <f t="shared" si="340"/>
        <v>0</v>
      </c>
      <c r="AR208" s="10">
        <f t="shared" si="340"/>
        <v>0</v>
      </c>
      <c r="AS208" s="10">
        <f t="shared" si="340"/>
        <v>0</v>
      </c>
      <c r="AT208" s="10">
        <f t="shared" si="340"/>
        <v>0</v>
      </c>
      <c r="AU208" s="10">
        <f t="shared" si="340"/>
        <v>0</v>
      </c>
      <c r="AV208" s="10">
        <f t="shared" si="340"/>
        <v>0</v>
      </c>
      <c r="AW208" s="10">
        <f t="shared" si="340"/>
        <v>0</v>
      </c>
      <c r="AX208" s="10">
        <f t="shared" si="340"/>
        <v>0</v>
      </c>
      <c r="AY208" s="10">
        <f t="shared" si="340"/>
        <v>0</v>
      </c>
      <c r="AZ208" s="10">
        <f t="shared" si="340"/>
        <v>0</v>
      </c>
      <c r="BA208" s="10">
        <f t="shared" si="340"/>
        <v>0</v>
      </c>
      <c r="BB208" s="10">
        <f t="shared" si="340"/>
        <v>0</v>
      </c>
      <c r="BC208" s="10">
        <f t="shared" si="340"/>
        <v>0</v>
      </c>
      <c r="BD208" s="10">
        <f t="shared" si="340"/>
        <v>0</v>
      </c>
      <c r="BE208" s="10">
        <f t="shared" si="340"/>
        <v>0</v>
      </c>
      <c r="BF208" s="10">
        <f t="shared" si="340"/>
        <v>0</v>
      </c>
      <c r="BG208" s="10">
        <f t="shared" si="340"/>
        <v>0</v>
      </c>
      <c r="BH208" s="10">
        <f t="shared" si="340"/>
        <v>0</v>
      </c>
      <c r="BI208" s="10">
        <f t="shared" si="340"/>
        <v>0</v>
      </c>
      <c r="BJ208" s="10">
        <f t="shared" si="340"/>
        <v>0</v>
      </c>
      <c r="BK208" s="10">
        <f t="shared" si="340"/>
        <v>0</v>
      </c>
      <c r="BL208" s="4">
        <f t="shared" si="344"/>
        <v>0</v>
      </c>
      <c r="BM208" s="12">
        <f t="shared" si="341"/>
        <v>0</v>
      </c>
      <c r="BN208" s="12">
        <f t="shared" si="341"/>
        <v>0</v>
      </c>
      <c r="BO208" s="12">
        <f t="shared" si="341"/>
        <v>0</v>
      </c>
      <c r="BP208" s="12">
        <f t="shared" si="341"/>
        <v>0</v>
      </c>
      <c r="BQ208" s="12">
        <f t="shared" si="341"/>
        <v>0</v>
      </c>
      <c r="BR208" s="12">
        <f t="shared" si="341"/>
        <v>0.1</v>
      </c>
      <c r="BS208" s="12">
        <f t="shared" si="341"/>
        <v>0</v>
      </c>
      <c r="BT208" s="12">
        <f t="shared" si="341"/>
        <v>0</v>
      </c>
      <c r="BU208" s="12">
        <f t="shared" si="341"/>
        <v>0</v>
      </c>
      <c r="BV208" s="12">
        <f t="shared" si="341"/>
        <v>0</v>
      </c>
      <c r="BW208" s="12">
        <f t="shared" si="341"/>
        <v>0</v>
      </c>
      <c r="BX208" s="12">
        <f t="shared" si="341"/>
        <v>0</v>
      </c>
      <c r="BY208" s="12">
        <f t="shared" si="341"/>
        <v>0</v>
      </c>
      <c r="BZ208" s="12">
        <f t="shared" si="341"/>
        <v>0</v>
      </c>
      <c r="CA208" s="12">
        <f t="shared" si="341"/>
        <v>0</v>
      </c>
      <c r="CB208" s="12">
        <f t="shared" si="341"/>
        <v>0</v>
      </c>
      <c r="CC208" s="12">
        <f t="shared" si="341"/>
        <v>0</v>
      </c>
      <c r="CD208" s="12">
        <f t="shared" si="341"/>
        <v>0</v>
      </c>
      <c r="CE208" s="12">
        <f t="shared" si="341"/>
        <v>0</v>
      </c>
      <c r="CF208" s="12">
        <f t="shared" si="341"/>
        <v>0</v>
      </c>
      <c r="CG208" s="12">
        <f t="shared" si="341"/>
        <v>0</v>
      </c>
      <c r="CH208" s="12">
        <f t="shared" si="341"/>
        <v>0</v>
      </c>
      <c r="CI208" s="12">
        <f t="shared" si="341"/>
        <v>0</v>
      </c>
      <c r="CJ208" s="12">
        <f t="shared" si="341"/>
        <v>0</v>
      </c>
      <c r="CK208" s="12">
        <f t="shared" si="341"/>
        <v>0</v>
      </c>
      <c r="CL208" s="12">
        <f t="shared" si="341"/>
        <v>0</v>
      </c>
      <c r="CM208" s="12">
        <f t="shared" si="341"/>
        <v>0</v>
      </c>
      <c r="CN208" s="12">
        <f t="shared" si="342"/>
        <v>0</v>
      </c>
    </row>
    <row r="209" spans="21:92" x14ac:dyDescent="0.2">
      <c r="U209" s="1"/>
      <c r="AI209">
        <f t="shared" si="345"/>
        <v>7</v>
      </c>
      <c r="AJ209" s="10">
        <f t="shared" si="343"/>
        <v>0</v>
      </c>
      <c r="AK209" s="10">
        <f t="shared" si="340"/>
        <v>0</v>
      </c>
      <c r="AL209" s="10">
        <f t="shared" si="340"/>
        <v>0</v>
      </c>
      <c r="AM209" s="10">
        <f t="shared" si="340"/>
        <v>0</v>
      </c>
      <c r="AN209" s="10">
        <f t="shared" si="340"/>
        <v>0</v>
      </c>
      <c r="AO209" s="10">
        <f t="shared" si="340"/>
        <v>0</v>
      </c>
      <c r="AP209" s="10">
        <f t="shared" si="340"/>
        <v>0.1</v>
      </c>
      <c r="AQ209" s="10">
        <f t="shared" si="340"/>
        <v>0</v>
      </c>
      <c r="AR209" s="10">
        <f t="shared" si="340"/>
        <v>0</v>
      </c>
      <c r="AS209" s="10">
        <f t="shared" si="340"/>
        <v>0</v>
      </c>
      <c r="AT209" s="10">
        <f t="shared" si="340"/>
        <v>0</v>
      </c>
      <c r="AU209" s="10">
        <f t="shared" si="340"/>
        <v>0</v>
      </c>
      <c r="AV209" s="10">
        <f t="shared" si="340"/>
        <v>0</v>
      </c>
      <c r="AW209" s="10">
        <f t="shared" si="340"/>
        <v>0</v>
      </c>
      <c r="AX209" s="10">
        <f t="shared" si="340"/>
        <v>0</v>
      </c>
      <c r="AY209" s="10">
        <f t="shared" si="340"/>
        <v>0</v>
      </c>
      <c r="AZ209" s="10">
        <f t="shared" si="340"/>
        <v>0</v>
      </c>
      <c r="BA209" s="10">
        <f t="shared" si="340"/>
        <v>0</v>
      </c>
      <c r="BB209" s="10">
        <f t="shared" si="340"/>
        <v>0</v>
      </c>
      <c r="BC209" s="10">
        <f t="shared" si="340"/>
        <v>0</v>
      </c>
      <c r="BD209" s="10">
        <f t="shared" si="340"/>
        <v>0</v>
      </c>
      <c r="BE209" s="10">
        <f t="shared" si="340"/>
        <v>0</v>
      </c>
      <c r="BF209" s="10">
        <f t="shared" si="340"/>
        <v>0</v>
      </c>
      <c r="BG209" s="10">
        <f t="shared" si="340"/>
        <v>0</v>
      </c>
      <c r="BH209" s="10">
        <f t="shared" si="340"/>
        <v>0</v>
      </c>
      <c r="BI209" s="10">
        <f t="shared" si="340"/>
        <v>0</v>
      </c>
      <c r="BJ209" s="10">
        <f t="shared" si="340"/>
        <v>0</v>
      </c>
      <c r="BK209" s="10">
        <f t="shared" si="340"/>
        <v>0</v>
      </c>
      <c r="BL209" s="4">
        <f t="shared" si="344"/>
        <v>0</v>
      </c>
      <c r="BM209" s="12">
        <f t="shared" si="341"/>
        <v>0</v>
      </c>
      <c r="BN209" s="12">
        <f t="shared" si="341"/>
        <v>0</v>
      </c>
      <c r="BO209" s="12">
        <f t="shared" si="341"/>
        <v>0</v>
      </c>
      <c r="BP209" s="12">
        <f t="shared" si="341"/>
        <v>0</v>
      </c>
      <c r="BQ209" s="12">
        <f t="shared" si="341"/>
        <v>0</v>
      </c>
      <c r="BR209" s="12">
        <f t="shared" si="341"/>
        <v>0</v>
      </c>
      <c r="BS209" s="12">
        <f t="shared" si="341"/>
        <v>0.1</v>
      </c>
      <c r="BT209" s="12">
        <f t="shared" si="341"/>
        <v>0</v>
      </c>
      <c r="BU209" s="12">
        <f t="shared" si="341"/>
        <v>0</v>
      </c>
      <c r="BV209" s="12">
        <f t="shared" si="341"/>
        <v>0</v>
      </c>
      <c r="BW209" s="12">
        <f t="shared" si="341"/>
        <v>0</v>
      </c>
      <c r="BX209" s="12">
        <f t="shared" si="341"/>
        <v>0</v>
      </c>
      <c r="BY209" s="12">
        <f t="shared" si="341"/>
        <v>0</v>
      </c>
      <c r="BZ209" s="12">
        <f t="shared" si="341"/>
        <v>0</v>
      </c>
      <c r="CA209" s="12">
        <f t="shared" si="341"/>
        <v>0</v>
      </c>
      <c r="CB209" s="12">
        <f t="shared" si="341"/>
        <v>0</v>
      </c>
      <c r="CC209" s="12">
        <f t="shared" si="341"/>
        <v>0</v>
      </c>
      <c r="CD209" s="12">
        <f t="shared" si="341"/>
        <v>0</v>
      </c>
      <c r="CE209" s="12">
        <f t="shared" si="341"/>
        <v>0</v>
      </c>
      <c r="CF209" s="12">
        <f t="shared" si="341"/>
        <v>0</v>
      </c>
      <c r="CG209" s="12">
        <f t="shared" si="341"/>
        <v>0</v>
      </c>
      <c r="CH209" s="12">
        <f t="shared" si="341"/>
        <v>0</v>
      </c>
      <c r="CI209" s="12">
        <f t="shared" si="341"/>
        <v>0</v>
      </c>
      <c r="CJ209" s="12">
        <f t="shared" si="341"/>
        <v>0</v>
      </c>
      <c r="CK209" s="12">
        <f t="shared" si="341"/>
        <v>0</v>
      </c>
      <c r="CL209" s="12">
        <f t="shared" si="341"/>
        <v>0</v>
      </c>
      <c r="CM209" s="12">
        <f t="shared" si="341"/>
        <v>0</v>
      </c>
      <c r="CN209" s="12">
        <f t="shared" si="342"/>
        <v>0</v>
      </c>
    </row>
    <row r="210" spans="21:92" x14ac:dyDescent="0.2">
      <c r="U210" s="1"/>
      <c r="AI210">
        <f t="shared" si="345"/>
        <v>8</v>
      </c>
      <c r="AJ210" s="10">
        <f t="shared" si="343"/>
        <v>0</v>
      </c>
      <c r="AK210" s="10">
        <f t="shared" si="340"/>
        <v>0</v>
      </c>
      <c r="AL210" s="10">
        <f t="shared" si="340"/>
        <v>0</v>
      </c>
      <c r="AM210" s="10">
        <f t="shared" si="340"/>
        <v>0</v>
      </c>
      <c r="AN210" s="10">
        <f t="shared" si="340"/>
        <v>0</v>
      </c>
      <c r="AO210" s="10">
        <f t="shared" si="340"/>
        <v>0</v>
      </c>
      <c r="AP210" s="10">
        <f t="shared" si="340"/>
        <v>0</v>
      </c>
      <c r="AQ210" s="10">
        <f t="shared" si="340"/>
        <v>0.1</v>
      </c>
      <c r="AR210" s="10">
        <f t="shared" si="340"/>
        <v>0</v>
      </c>
      <c r="AS210" s="10">
        <f t="shared" si="340"/>
        <v>0</v>
      </c>
      <c r="AT210" s="10">
        <f t="shared" si="340"/>
        <v>0</v>
      </c>
      <c r="AU210" s="10">
        <f t="shared" si="340"/>
        <v>0</v>
      </c>
      <c r="AV210" s="10">
        <f t="shared" si="340"/>
        <v>0</v>
      </c>
      <c r="AW210" s="10">
        <f t="shared" si="340"/>
        <v>0</v>
      </c>
      <c r="AX210" s="10">
        <f t="shared" si="340"/>
        <v>0</v>
      </c>
      <c r="AY210" s="10">
        <f t="shared" si="340"/>
        <v>0</v>
      </c>
      <c r="AZ210" s="10">
        <f t="shared" si="340"/>
        <v>0</v>
      </c>
      <c r="BA210" s="10">
        <f t="shared" si="340"/>
        <v>0</v>
      </c>
      <c r="BB210" s="10">
        <f t="shared" si="340"/>
        <v>0</v>
      </c>
      <c r="BC210" s="10">
        <f t="shared" si="340"/>
        <v>0</v>
      </c>
      <c r="BD210" s="10">
        <f t="shared" si="340"/>
        <v>0</v>
      </c>
      <c r="BE210" s="10">
        <f t="shared" si="340"/>
        <v>0</v>
      </c>
      <c r="BF210" s="10">
        <f t="shared" si="340"/>
        <v>0</v>
      </c>
      <c r="BG210" s="10">
        <f t="shared" si="340"/>
        <v>0</v>
      </c>
      <c r="BH210" s="10">
        <f t="shared" si="340"/>
        <v>0</v>
      </c>
      <c r="BI210" s="10">
        <f t="shared" si="340"/>
        <v>0</v>
      </c>
      <c r="BJ210" s="10">
        <f t="shared" si="340"/>
        <v>0</v>
      </c>
      <c r="BK210" s="10">
        <f t="shared" si="340"/>
        <v>0</v>
      </c>
      <c r="BL210" s="4">
        <f t="shared" si="344"/>
        <v>0</v>
      </c>
      <c r="BM210" s="12">
        <f t="shared" si="341"/>
        <v>0</v>
      </c>
      <c r="BN210" s="12">
        <f t="shared" si="341"/>
        <v>0</v>
      </c>
      <c r="BO210" s="12">
        <f t="shared" si="341"/>
        <v>0</v>
      </c>
      <c r="BP210" s="12">
        <f t="shared" si="341"/>
        <v>0</v>
      </c>
      <c r="BQ210" s="12">
        <f t="shared" si="341"/>
        <v>0</v>
      </c>
      <c r="BR210" s="12">
        <f t="shared" si="341"/>
        <v>0</v>
      </c>
      <c r="BS210" s="12">
        <f t="shared" si="341"/>
        <v>0</v>
      </c>
      <c r="BT210" s="12">
        <f t="shared" si="341"/>
        <v>0.1</v>
      </c>
      <c r="BU210" s="12">
        <f t="shared" si="341"/>
        <v>0</v>
      </c>
      <c r="BV210" s="12">
        <f t="shared" si="341"/>
        <v>0</v>
      </c>
      <c r="BW210" s="12">
        <f t="shared" si="341"/>
        <v>0</v>
      </c>
      <c r="BX210" s="12">
        <f t="shared" si="341"/>
        <v>0</v>
      </c>
      <c r="BY210" s="12">
        <f t="shared" si="341"/>
        <v>0</v>
      </c>
      <c r="BZ210" s="12">
        <f t="shared" si="341"/>
        <v>0</v>
      </c>
      <c r="CA210" s="12">
        <f t="shared" si="341"/>
        <v>0</v>
      </c>
      <c r="CB210" s="12">
        <f t="shared" si="341"/>
        <v>0</v>
      </c>
      <c r="CC210" s="12">
        <f t="shared" si="341"/>
        <v>0</v>
      </c>
      <c r="CD210" s="12">
        <f t="shared" si="341"/>
        <v>0</v>
      </c>
      <c r="CE210" s="12">
        <f t="shared" si="341"/>
        <v>0</v>
      </c>
      <c r="CF210" s="12">
        <f t="shared" si="341"/>
        <v>0</v>
      </c>
      <c r="CG210" s="12">
        <f t="shared" si="341"/>
        <v>0</v>
      </c>
      <c r="CH210" s="12">
        <f t="shared" si="341"/>
        <v>0</v>
      </c>
      <c r="CI210" s="12">
        <f t="shared" si="341"/>
        <v>0</v>
      </c>
      <c r="CJ210" s="12">
        <f t="shared" si="341"/>
        <v>0</v>
      </c>
      <c r="CK210" s="12">
        <f t="shared" si="341"/>
        <v>0</v>
      </c>
      <c r="CL210" s="12">
        <f t="shared" si="341"/>
        <v>0</v>
      </c>
      <c r="CM210" s="12">
        <f t="shared" si="341"/>
        <v>0</v>
      </c>
      <c r="CN210" s="12">
        <f t="shared" si="342"/>
        <v>0</v>
      </c>
    </row>
    <row r="211" spans="21:92" x14ac:dyDescent="0.2">
      <c r="U211" s="1"/>
      <c r="AI211">
        <f t="shared" si="345"/>
        <v>9</v>
      </c>
      <c r="AJ211" s="10">
        <f t="shared" si="343"/>
        <v>0</v>
      </c>
      <c r="AK211" s="10">
        <f t="shared" si="340"/>
        <v>0</v>
      </c>
      <c r="AL211" s="10">
        <f t="shared" si="340"/>
        <v>0</v>
      </c>
      <c r="AM211" s="10">
        <f t="shared" si="340"/>
        <v>0</v>
      </c>
      <c r="AN211" s="10">
        <f t="shared" si="340"/>
        <v>0</v>
      </c>
      <c r="AO211" s="10">
        <f t="shared" si="340"/>
        <v>0</v>
      </c>
      <c r="AP211" s="10">
        <f t="shared" si="340"/>
        <v>0</v>
      </c>
      <c r="AQ211" s="10">
        <f t="shared" si="340"/>
        <v>0</v>
      </c>
      <c r="AR211" s="10">
        <f t="shared" si="340"/>
        <v>0.1</v>
      </c>
      <c r="AS211" s="10">
        <f t="shared" si="340"/>
        <v>0</v>
      </c>
      <c r="AT211" s="10">
        <f t="shared" si="340"/>
        <v>0</v>
      </c>
      <c r="AU211" s="10">
        <f t="shared" si="340"/>
        <v>0</v>
      </c>
      <c r="AV211" s="10">
        <f t="shared" si="340"/>
        <v>0</v>
      </c>
      <c r="AW211" s="10">
        <f t="shared" si="340"/>
        <v>0</v>
      </c>
      <c r="AX211" s="10">
        <f t="shared" si="340"/>
        <v>0</v>
      </c>
      <c r="AY211" s="10">
        <f t="shared" si="340"/>
        <v>0</v>
      </c>
      <c r="AZ211" s="10">
        <f t="shared" si="340"/>
        <v>0</v>
      </c>
      <c r="BA211" s="10">
        <f t="shared" si="340"/>
        <v>0</v>
      </c>
      <c r="BB211" s="10">
        <f t="shared" si="340"/>
        <v>0</v>
      </c>
      <c r="BC211" s="10">
        <f t="shared" si="340"/>
        <v>0</v>
      </c>
      <c r="BD211" s="10">
        <f t="shared" si="340"/>
        <v>0</v>
      </c>
      <c r="BE211" s="10">
        <f t="shared" si="340"/>
        <v>0</v>
      </c>
      <c r="BF211" s="10">
        <f t="shared" si="340"/>
        <v>0</v>
      </c>
      <c r="BG211" s="10">
        <f t="shared" si="340"/>
        <v>0</v>
      </c>
      <c r="BH211" s="10">
        <f t="shared" si="340"/>
        <v>0</v>
      </c>
      <c r="BI211" s="10">
        <f t="shared" si="340"/>
        <v>0</v>
      </c>
      <c r="BJ211" s="10">
        <f t="shared" si="340"/>
        <v>0</v>
      </c>
      <c r="BK211" s="10">
        <f t="shared" si="340"/>
        <v>0</v>
      </c>
      <c r="BL211" s="4">
        <f t="shared" si="344"/>
        <v>0</v>
      </c>
      <c r="BM211" s="12">
        <f t="shared" si="341"/>
        <v>0</v>
      </c>
      <c r="BN211" s="12">
        <f t="shared" si="341"/>
        <v>0</v>
      </c>
      <c r="BO211" s="12">
        <f t="shared" si="341"/>
        <v>0</v>
      </c>
      <c r="BP211" s="12">
        <f t="shared" si="341"/>
        <v>0</v>
      </c>
      <c r="BQ211" s="12">
        <f t="shared" si="341"/>
        <v>0</v>
      </c>
      <c r="BR211" s="12">
        <f t="shared" si="341"/>
        <v>0</v>
      </c>
      <c r="BS211" s="12">
        <f t="shared" si="341"/>
        <v>0</v>
      </c>
      <c r="BT211" s="12">
        <f t="shared" si="341"/>
        <v>0</v>
      </c>
      <c r="BU211" s="12">
        <f t="shared" si="341"/>
        <v>0.1</v>
      </c>
      <c r="BV211" s="12">
        <f t="shared" si="341"/>
        <v>0</v>
      </c>
      <c r="BW211" s="12">
        <f t="shared" si="341"/>
        <v>0</v>
      </c>
      <c r="BX211" s="12">
        <f t="shared" si="341"/>
        <v>0</v>
      </c>
      <c r="BY211" s="12">
        <f t="shared" si="341"/>
        <v>0</v>
      </c>
      <c r="BZ211" s="12">
        <f t="shared" si="341"/>
        <v>0</v>
      </c>
      <c r="CA211" s="12">
        <f t="shared" si="341"/>
        <v>0</v>
      </c>
      <c r="CB211" s="12">
        <f t="shared" si="341"/>
        <v>0</v>
      </c>
      <c r="CC211" s="12">
        <f t="shared" si="341"/>
        <v>0</v>
      </c>
      <c r="CD211" s="12">
        <f t="shared" si="341"/>
        <v>0</v>
      </c>
      <c r="CE211" s="12">
        <f t="shared" si="341"/>
        <v>0</v>
      </c>
      <c r="CF211" s="12">
        <f t="shared" si="341"/>
        <v>0</v>
      </c>
      <c r="CG211" s="12">
        <f t="shared" si="341"/>
        <v>0</v>
      </c>
      <c r="CH211" s="12">
        <f t="shared" si="341"/>
        <v>0</v>
      </c>
      <c r="CI211" s="12">
        <f t="shared" si="341"/>
        <v>0</v>
      </c>
      <c r="CJ211" s="12">
        <f t="shared" si="341"/>
        <v>0</v>
      </c>
      <c r="CK211" s="12">
        <f t="shared" si="341"/>
        <v>0</v>
      </c>
      <c r="CL211" s="12">
        <f t="shared" si="341"/>
        <v>0</v>
      </c>
      <c r="CM211" s="12">
        <f t="shared" si="341"/>
        <v>0</v>
      </c>
      <c r="CN211" s="12">
        <f t="shared" si="342"/>
        <v>0</v>
      </c>
    </row>
    <row r="212" spans="21:92" x14ac:dyDescent="0.2">
      <c r="U212" s="1"/>
      <c r="AI212">
        <f t="shared" si="345"/>
        <v>10</v>
      </c>
      <c r="AJ212" s="10">
        <f t="shared" si="343"/>
        <v>0</v>
      </c>
      <c r="AK212" s="10">
        <f t="shared" si="340"/>
        <v>0</v>
      </c>
      <c r="AL212" s="10">
        <f t="shared" si="340"/>
        <v>0</v>
      </c>
      <c r="AM212" s="10">
        <f t="shared" si="340"/>
        <v>0</v>
      </c>
      <c r="AN212" s="10">
        <f t="shared" si="340"/>
        <v>0</v>
      </c>
      <c r="AO212" s="10">
        <f t="shared" si="340"/>
        <v>0</v>
      </c>
      <c r="AP212" s="10">
        <f t="shared" si="340"/>
        <v>0</v>
      </c>
      <c r="AQ212" s="10">
        <f t="shared" si="340"/>
        <v>0</v>
      </c>
      <c r="AR212" s="10">
        <f t="shared" si="340"/>
        <v>0</v>
      </c>
      <c r="AS212" s="10">
        <f t="shared" si="340"/>
        <v>0.1</v>
      </c>
      <c r="AT212" s="10">
        <f t="shared" si="340"/>
        <v>0</v>
      </c>
      <c r="AU212" s="10">
        <f t="shared" si="340"/>
        <v>0</v>
      </c>
      <c r="AV212" s="10">
        <f t="shared" si="340"/>
        <v>0</v>
      </c>
      <c r="AW212" s="10">
        <f t="shared" ref="AW212:BK231" si="346">($AI212=AW$201)*$DG$1</f>
        <v>0</v>
      </c>
      <c r="AX212" s="10">
        <f t="shared" si="346"/>
        <v>0</v>
      </c>
      <c r="AY212" s="10">
        <f t="shared" si="346"/>
        <v>0</v>
      </c>
      <c r="AZ212" s="10">
        <f t="shared" si="346"/>
        <v>0</v>
      </c>
      <c r="BA212" s="10">
        <f t="shared" si="346"/>
        <v>0</v>
      </c>
      <c r="BB212" s="10">
        <f t="shared" si="346"/>
        <v>0</v>
      </c>
      <c r="BC212" s="10">
        <f t="shared" si="346"/>
        <v>0</v>
      </c>
      <c r="BD212" s="10">
        <f t="shared" si="346"/>
        <v>0</v>
      </c>
      <c r="BE212" s="10">
        <f t="shared" si="346"/>
        <v>0</v>
      </c>
      <c r="BF212" s="10">
        <f t="shared" si="346"/>
        <v>0</v>
      </c>
      <c r="BG212" s="10">
        <f t="shared" si="346"/>
        <v>0</v>
      </c>
      <c r="BH212" s="10">
        <f t="shared" si="346"/>
        <v>0</v>
      </c>
      <c r="BI212" s="10">
        <f t="shared" si="346"/>
        <v>0</v>
      </c>
      <c r="BJ212" s="10">
        <f t="shared" si="346"/>
        <v>0</v>
      </c>
      <c r="BK212" s="10">
        <f t="shared" si="346"/>
        <v>0</v>
      </c>
      <c r="BL212" s="4">
        <f t="shared" si="344"/>
        <v>0</v>
      </c>
      <c r="BM212" s="12">
        <f t="shared" si="341"/>
        <v>0</v>
      </c>
      <c r="BN212" s="12">
        <f t="shared" si="341"/>
        <v>0</v>
      </c>
      <c r="BO212" s="12">
        <f t="shared" si="341"/>
        <v>0</v>
      </c>
      <c r="BP212" s="12">
        <f t="shared" si="341"/>
        <v>0</v>
      </c>
      <c r="BQ212" s="12">
        <f t="shared" si="341"/>
        <v>0</v>
      </c>
      <c r="BR212" s="12">
        <f t="shared" si="341"/>
        <v>0</v>
      </c>
      <c r="BS212" s="12">
        <f t="shared" si="341"/>
        <v>0</v>
      </c>
      <c r="BT212" s="12">
        <f t="shared" si="341"/>
        <v>0</v>
      </c>
      <c r="BU212" s="12">
        <f t="shared" si="341"/>
        <v>0</v>
      </c>
      <c r="BV212" s="12">
        <f t="shared" si="341"/>
        <v>0.1</v>
      </c>
      <c r="BW212" s="12">
        <f t="shared" si="341"/>
        <v>0</v>
      </c>
      <c r="BX212" s="12">
        <f t="shared" si="341"/>
        <v>0</v>
      </c>
      <c r="BY212" s="12">
        <f t="shared" ref="BY212:CN231" si="347">($AI212=BY$201)*$DH$1</f>
        <v>0</v>
      </c>
      <c r="BZ212" s="12">
        <f t="shared" si="347"/>
        <v>0</v>
      </c>
      <c r="CA212" s="12">
        <f t="shared" si="347"/>
        <v>0</v>
      </c>
      <c r="CB212" s="12">
        <f t="shared" si="347"/>
        <v>0</v>
      </c>
      <c r="CC212" s="12">
        <f t="shared" si="347"/>
        <v>0</v>
      </c>
      <c r="CD212" s="12">
        <f t="shared" si="347"/>
        <v>0</v>
      </c>
      <c r="CE212" s="12">
        <f t="shared" si="347"/>
        <v>0</v>
      </c>
      <c r="CF212" s="12">
        <f t="shared" si="347"/>
        <v>0</v>
      </c>
      <c r="CG212" s="12">
        <f t="shared" si="347"/>
        <v>0</v>
      </c>
      <c r="CH212" s="12">
        <f t="shared" si="347"/>
        <v>0</v>
      </c>
      <c r="CI212" s="12">
        <f t="shared" si="347"/>
        <v>0</v>
      </c>
      <c r="CJ212" s="12">
        <f t="shared" si="347"/>
        <v>0</v>
      </c>
      <c r="CK212" s="12">
        <f t="shared" si="347"/>
        <v>0</v>
      </c>
      <c r="CL212" s="12">
        <f t="shared" si="347"/>
        <v>0</v>
      </c>
      <c r="CM212" s="12">
        <f t="shared" si="347"/>
        <v>0</v>
      </c>
      <c r="CN212" s="12">
        <f t="shared" si="347"/>
        <v>0</v>
      </c>
    </row>
    <row r="213" spans="21:92" x14ac:dyDescent="0.2">
      <c r="U213" s="1"/>
      <c r="AI213">
        <f t="shared" si="345"/>
        <v>11</v>
      </c>
      <c r="AJ213" s="10">
        <f t="shared" si="343"/>
        <v>0</v>
      </c>
      <c r="AK213" s="10">
        <f t="shared" si="343"/>
        <v>0</v>
      </c>
      <c r="AL213" s="10">
        <f t="shared" si="343"/>
        <v>0</v>
      </c>
      <c r="AM213" s="10">
        <f t="shared" si="343"/>
        <v>0</v>
      </c>
      <c r="AN213" s="10">
        <f t="shared" si="343"/>
        <v>0</v>
      </c>
      <c r="AO213" s="10">
        <f t="shared" si="343"/>
        <v>0</v>
      </c>
      <c r="AP213" s="10">
        <f t="shared" si="343"/>
        <v>0</v>
      </c>
      <c r="AQ213" s="10">
        <f t="shared" si="343"/>
        <v>0</v>
      </c>
      <c r="AR213" s="10">
        <f t="shared" si="343"/>
        <v>0</v>
      </c>
      <c r="AS213" s="10">
        <f t="shared" si="343"/>
        <v>0</v>
      </c>
      <c r="AT213" s="10">
        <f t="shared" si="343"/>
        <v>0.1</v>
      </c>
      <c r="AU213" s="10">
        <f t="shared" si="343"/>
        <v>0</v>
      </c>
      <c r="AV213" s="10">
        <f t="shared" si="343"/>
        <v>0</v>
      </c>
      <c r="AW213" s="10">
        <f t="shared" si="343"/>
        <v>0</v>
      </c>
      <c r="AX213" s="10">
        <f t="shared" si="343"/>
        <v>0</v>
      </c>
      <c r="AY213" s="10">
        <f t="shared" si="343"/>
        <v>0</v>
      </c>
      <c r="AZ213" s="10">
        <f t="shared" si="346"/>
        <v>0</v>
      </c>
      <c r="BA213" s="10">
        <f t="shared" si="346"/>
        <v>0</v>
      </c>
      <c r="BB213" s="10">
        <f t="shared" si="346"/>
        <v>0</v>
      </c>
      <c r="BC213" s="10">
        <f t="shared" si="346"/>
        <v>0</v>
      </c>
      <c r="BD213" s="10">
        <f t="shared" si="346"/>
        <v>0</v>
      </c>
      <c r="BE213" s="10">
        <f t="shared" si="346"/>
        <v>0</v>
      </c>
      <c r="BF213" s="10">
        <f t="shared" si="346"/>
        <v>0</v>
      </c>
      <c r="BG213" s="10">
        <f t="shared" si="346"/>
        <v>0</v>
      </c>
      <c r="BH213" s="10">
        <f t="shared" si="346"/>
        <v>0</v>
      </c>
      <c r="BI213" s="10">
        <f t="shared" si="346"/>
        <v>0</v>
      </c>
      <c r="BJ213" s="10">
        <f t="shared" si="346"/>
        <v>0</v>
      </c>
      <c r="BK213" s="10">
        <f t="shared" si="346"/>
        <v>0</v>
      </c>
      <c r="BL213" s="4">
        <f t="shared" si="344"/>
        <v>0</v>
      </c>
      <c r="BM213" s="12">
        <f t="shared" si="344"/>
        <v>0</v>
      </c>
      <c r="BN213" s="12">
        <f t="shared" si="344"/>
        <v>0</v>
      </c>
      <c r="BO213" s="12">
        <f t="shared" si="344"/>
        <v>0</v>
      </c>
      <c r="BP213" s="12">
        <f t="shared" si="344"/>
        <v>0</v>
      </c>
      <c r="BQ213" s="12">
        <f t="shared" si="344"/>
        <v>0</v>
      </c>
      <c r="BR213" s="12">
        <f t="shared" si="344"/>
        <v>0</v>
      </c>
      <c r="BS213" s="12">
        <f t="shared" si="344"/>
        <v>0</v>
      </c>
      <c r="BT213" s="12">
        <f t="shared" si="344"/>
        <v>0</v>
      </c>
      <c r="BU213" s="12">
        <f t="shared" si="344"/>
        <v>0</v>
      </c>
      <c r="BV213" s="12">
        <f t="shared" si="344"/>
        <v>0</v>
      </c>
      <c r="BW213" s="12">
        <f t="shared" si="344"/>
        <v>0.1</v>
      </c>
      <c r="BX213" s="12">
        <f t="shared" si="344"/>
        <v>0</v>
      </c>
      <c r="BY213" s="12">
        <f t="shared" si="344"/>
        <v>0</v>
      </c>
      <c r="BZ213" s="12">
        <f t="shared" si="344"/>
        <v>0</v>
      </c>
      <c r="CA213" s="12">
        <f t="shared" si="344"/>
        <v>0</v>
      </c>
      <c r="CB213" s="12">
        <f t="shared" si="347"/>
        <v>0</v>
      </c>
      <c r="CC213" s="12">
        <f t="shared" si="347"/>
        <v>0</v>
      </c>
      <c r="CD213" s="12">
        <f t="shared" si="347"/>
        <v>0</v>
      </c>
      <c r="CE213" s="12">
        <f t="shared" si="347"/>
        <v>0</v>
      </c>
      <c r="CF213" s="12">
        <f t="shared" si="347"/>
        <v>0</v>
      </c>
      <c r="CG213" s="12">
        <f t="shared" si="347"/>
        <v>0</v>
      </c>
      <c r="CH213" s="12">
        <f t="shared" si="347"/>
        <v>0</v>
      </c>
      <c r="CI213" s="12">
        <f t="shared" si="347"/>
        <v>0</v>
      </c>
      <c r="CJ213" s="12">
        <f t="shared" si="347"/>
        <v>0</v>
      </c>
      <c r="CK213" s="12">
        <f t="shared" si="347"/>
        <v>0</v>
      </c>
      <c r="CL213" s="12">
        <f t="shared" si="347"/>
        <v>0</v>
      </c>
      <c r="CM213" s="12">
        <f t="shared" si="347"/>
        <v>0</v>
      </c>
      <c r="CN213" s="12">
        <f t="shared" si="347"/>
        <v>0</v>
      </c>
    </row>
    <row r="214" spans="21:92" x14ac:dyDescent="0.2">
      <c r="U214" s="1"/>
      <c r="AI214">
        <f t="shared" si="345"/>
        <v>12</v>
      </c>
      <c r="AJ214" s="10">
        <f t="shared" si="343"/>
        <v>0</v>
      </c>
      <c r="AK214" s="10">
        <f t="shared" si="343"/>
        <v>0</v>
      </c>
      <c r="AL214" s="10">
        <f t="shared" si="343"/>
        <v>0</v>
      </c>
      <c r="AM214" s="10">
        <f t="shared" si="343"/>
        <v>0</v>
      </c>
      <c r="AN214" s="10">
        <f t="shared" si="343"/>
        <v>0</v>
      </c>
      <c r="AO214" s="10">
        <f t="shared" si="343"/>
        <v>0</v>
      </c>
      <c r="AP214" s="10">
        <f t="shared" si="343"/>
        <v>0</v>
      </c>
      <c r="AQ214" s="10">
        <f t="shared" si="343"/>
        <v>0</v>
      </c>
      <c r="AR214" s="10">
        <f t="shared" si="343"/>
        <v>0</v>
      </c>
      <c r="AS214" s="10">
        <f t="shared" si="343"/>
        <v>0</v>
      </c>
      <c r="AT214" s="10">
        <f t="shared" si="343"/>
        <v>0</v>
      </c>
      <c r="AU214" s="10">
        <f t="shared" si="343"/>
        <v>0.1</v>
      </c>
      <c r="AV214" s="10">
        <f t="shared" si="343"/>
        <v>0</v>
      </c>
      <c r="AW214" s="10">
        <f t="shared" si="343"/>
        <v>0</v>
      </c>
      <c r="AX214" s="10">
        <f t="shared" si="343"/>
        <v>0</v>
      </c>
      <c r="AY214" s="10">
        <f t="shared" si="343"/>
        <v>0</v>
      </c>
      <c r="AZ214" s="10">
        <f t="shared" si="346"/>
        <v>0</v>
      </c>
      <c r="BA214" s="10">
        <f t="shared" si="346"/>
        <v>0</v>
      </c>
      <c r="BB214" s="10">
        <f t="shared" si="346"/>
        <v>0</v>
      </c>
      <c r="BC214" s="10">
        <f t="shared" si="346"/>
        <v>0</v>
      </c>
      <c r="BD214" s="10">
        <f t="shared" si="346"/>
        <v>0</v>
      </c>
      <c r="BE214" s="10">
        <f t="shared" si="346"/>
        <v>0</v>
      </c>
      <c r="BF214" s="10">
        <f t="shared" si="346"/>
        <v>0</v>
      </c>
      <c r="BG214" s="10">
        <f t="shared" si="346"/>
        <v>0</v>
      </c>
      <c r="BH214" s="10">
        <f t="shared" si="346"/>
        <v>0</v>
      </c>
      <c r="BI214" s="10">
        <f t="shared" si="346"/>
        <v>0</v>
      </c>
      <c r="BJ214" s="10">
        <f t="shared" si="346"/>
        <v>0</v>
      </c>
      <c r="BK214" s="10">
        <f t="shared" si="346"/>
        <v>0</v>
      </c>
      <c r="BL214" s="4">
        <f t="shared" si="344"/>
        <v>0</v>
      </c>
      <c r="BM214" s="12">
        <f t="shared" si="344"/>
        <v>0</v>
      </c>
      <c r="BN214" s="12">
        <f t="shared" si="344"/>
        <v>0</v>
      </c>
      <c r="BO214" s="12">
        <f t="shared" si="344"/>
        <v>0</v>
      </c>
      <c r="BP214" s="12">
        <f t="shared" si="344"/>
        <v>0</v>
      </c>
      <c r="BQ214" s="12">
        <f t="shared" si="344"/>
        <v>0</v>
      </c>
      <c r="BR214" s="12">
        <f t="shared" si="344"/>
        <v>0</v>
      </c>
      <c r="BS214" s="12">
        <f t="shared" si="344"/>
        <v>0</v>
      </c>
      <c r="BT214" s="12">
        <f t="shared" si="344"/>
        <v>0</v>
      </c>
      <c r="BU214" s="12">
        <f t="shared" si="344"/>
        <v>0</v>
      </c>
      <c r="BV214" s="12">
        <f t="shared" si="344"/>
        <v>0</v>
      </c>
      <c r="BW214" s="12">
        <f t="shared" si="344"/>
        <v>0</v>
      </c>
      <c r="BX214" s="12">
        <f t="shared" si="344"/>
        <v>0.1</v>
      </c>
      <c r="BY214" s="12">
        <f t="shared" si="344"/>
        <v>0</v>
      </c>
      <c r="BZ214" s="12">
        <f t="shared" si="344"/>
        <v>0</v>
      </c>
      <c r="CA214" s="12">
        <f t="shared" si="344"/>
        <v>0</v>
      </c>
      <c r="CB214" s="12">
        <f t="shared" si="347"/>
        <v>0</v>
      </c>
      <c r="CC214" s="12">
        <f t="shared" si="347"/>
        <v>0</v>
      </c>
      <c r="CD214" s="12">
        <f t="shared" si="347"/>
        <v>0</v>
      </c>
      <c r="CE214" s="12">
        <f t="shared" si="347"/>
        <v>0</v>
      </c>
      <c r="CF214" s="12">
        <f t="shared" si="347"/>
        <v>0</v>
      </c>
      <c r="CG214" s="12">
        <f t="shared" si="347"/>
        <v>0</v>
      </c>
      <c r="CH214" s="12">
        <f t="shared" si="347"/>
        <v>0</v>
      </c>
      <c r="CI214" s="12">
        <f t="shared" si="347"/>
        <v>0</v>
      </c>
      <c r="CJ214" s="12">
        <f t="shared" si="347"/>
        <v>0</v>
      </c>
      <c r="CK214" s="12">
        <f t="shared" si="347"/>
        <v>0</v>
      </c>
      <c r="CL214" s="12">
        <f t="shared" si="347"/>
        <v>0</v>
      </c>
      <c r="CM214" s="12">
        <f t="shared" si="347"/>
        <v>0</v>
      </c>
      <c r="CN214" s="12">
        <f t="shared" si="347"/>
        <v>0</v>
      </c>
    </row>
    <row r="215" spans="21:92" x14ac:dyDescent="0.2">
      <c r="U215" s="1"/>
      <c r="AI215">
        <f t="shared" si="345"/>
        <v>13</v>
      </c>
      <c r="AJ215" s="10">
        <f t="shared" si="343"/>
        <v>0</v>
      </c>
      <c r="AK215" s="10">
        <f t="shared" si="343"/>
        <v>0</v>
      </c>
      <c r="AL215" s="10">
        <f t="shared" si="343"/>
        <v>0</v>
      </c>
      <c r="AM215" s="10">
        <f t="shared" si="343"/>
        <v>0</v>
      </c>
      <c r="AN215" s="10">
        <f t="shared" si="343"/>
        <v>0</v>
      </c>
      <c r="AO215" s="10">
        <f t="shared" si="343"/>
        <v>0</v>
      </c>
      <c r="AP215" s="10">
        <f t="shared" si="343"/>
        <v>0</v>
      </c>
      <c r="AQ215" s="10">
        <f t="shared" si="343"/>
        <v>0</v>
      </c>
      <c r="AR215" s="10">
        <f t="shared" si="343"/>
        <v>0</v>
      </c>
      <c r="AS215" s="10">
        <f t="shared" si="343"/>
        <v>0</v>
      </c>
      <c r="AT215" s="10">
        <f t="shared" si="343"/>
        <v>0</v>
      </c>
      <c r="AU215" s="10">
        <f t="shared" si="343"/>
        <v>0</v>
      </c>
      <c r="AV215" s="10">
        <f t="shared" si="343"/>
        <v>0.1</v>
      </c>
      <c r="AW215" s="10">
        <f t="shared" si="343"/>
        <v>0</v>
      </c>
      <c r="AX215" s="10">
        <f t="shared" si="343"/>
        <v>0</v>
      </c>
      <c r="AY215" s="10">
        <f t="shared" si="343"/>
        <v>0</v>
      </c>
      <c r="AZ215" s="10">
        <f t="shared" si="346"/>
        <v>0</v>
      </c>
      <c r="BA215" s="10">
        <f t="shared" si="346"/>
        <v>0</v>
      </c>
      <c r="BB215" s="10">
        <f t="shared" si="346"/>
        <v>0</v>
      </c>
      <c r="BC215" s="10">
        <f t="shared" si="346"/>
        <v>0</v>
      </c>
      <c r="BD215" s="10">
        <f t="shared" si="346"/>
        <v>0</v>
      </c>
      <c r="BE215" s="10">
        <f t="shared" si="346"/>
        <v>0</v>
      </c>
      <c r="BF215" s="10">
        <f t="shared" si="346"/>
        <v>0</v>
      </c>
      <c r="BG215" s="10">
        <f t="shared" si="346"/>
        <v>0</v>
      </c>
      <c r="BH215" s="10">
        <f t="shared" si="346"/>
        <v>0</v>
      </c>
      <c r="BI215" s="10">
        <f t="shared" si="346"/>
        <v>0</v>
      </c>
      <c r="BJ215" s="10">
        <f t="shared" si="346"/>
        <v>0</v>
      </c>
      <c r="BK215" s="10">
        <f t="shared" si="346"/>
        <v>0</v>
      </c>
      <c r="BL215" s="4">
        <f t="shared" si="344"/>
        <v>0</v>
      </c>
      <c r="BM215" s="12">
        <f t="shared" si="344"/>
        <v>0</v>
      </c>
      <c r="BN215" s="12">
        <f t="shared" si="344"/>
        <v>0</v>
      </c>
      <c r="BO215" s="12">
        <f t="shared" si="344"/>
        <v>0</v>
      </c>
      <c r="BP215" s="12">
        <f t="shared" si="344"/>
        <v>0</v>
      </c>
      <c r="BQ215" s="12">
        <f t="shared" si="344"/>
        <v>0</v>
      </c>
      <c r="BR215" s="12">
        <f t="shared" si="344"/>
        <v>0</v>
      </c>
      <c r="BS215" s="12">
        <f t="shared" si="344"/>
        <v>0</v>
      </c>
      <c r="BT215" s="12">
        <f t="shared" si="344"/>
        <v>0</v>
      </c>
      <c r="BU215" s="12">
        <f t="shared" si="344"/>
        <v>0</v>
      </c>
      <c r="BV215" s="12">
        <f t="shared" si="344"/>
        <v>0</v>
      </c>
      <c r="BW215" s="12">
        <f t="shared" si="344"/>
        <v>0</v>
      </c>
      <c r="BX215" s="12">
        <f t="shared" si="344"/>
        <v>0</v>
      </c>
      <c r="BY215" s="12">
        <f t="shared" si="344"/>
        <v>0.1</v>
      </c>
      <c r="BZ215" s="12">
        <f t="shared" si="344"/>
        <v>0</v>
      </c>
      <c r="CA215" s="12">
        <f t="shared" si="344"/>
        <v>0</v>
      </c>
      <c r="CB215" s="12">
        <f t="shared" si="347"/>
        <v>0</v>
      </c>
      <c r="CC215" s="12">
        <f t="shared" si="347"/>
        <v>0</v>
      </c>
      <c r="CD215" s="12">
        <f t="shared" si="347"/>
        <v>0</v>
      </c>
      <c r="CE215" s="12">
        <f t="shared" si="347"/>
        <v>0</v>
      </c>
      <c r="CF215" s="12">
        <f t="shared" si="347"/>
        <v>0</v>
      </c>
      <c r="CG215" s="12">
        <f t="shared" si="347"/>
        <v>0</v>
      </c>
      <c r="CH215" s="12">
        <f t="shared" si="347"/>
        <v>0</v>
      </c>
      <c r="CI215" s="12">
        <f t="shared" si="347"/>
        <v>0</v>
      </c>
      <c r="CJ215" s="12">
        <f t="shared" si="347"/>
        <v>0</v>
      </c>
      <c r="CK215" s="12">
        <f t="shared" si="347"/>
        <v>0</v>
      </c>
      <c r="CL215" s="12">
        <f t="shared" si="347"/>
        <v>0</v>
      </c>
      <c r="CM215" s="12">
        <f t="shared" si="347"/>
        <v>0</v>
      </c>
      <c r="CN215" s="12">
        <f t="shared" si="347"/>
        <v>0</v>
      </c>
    </row>
    <row r="216" spans="21:92" x14ac:dyDescent="0.2">
      <c r="U216" s="1"/>
      <c r="AI216">
        <f t="shared" si="345"/>
        <v>14</v>
      </c>
      <c r="AJ216" s="10">
        <f t="shared" si="343"/>
        <v>0</v>
      </c>
      <c r="AK216" s="10">
        <f t="shared" si="343"/>
        <v>0</v>
      </c>
      <c r="AL216" s="10">
        <f t="shared" si="343"/>
        <v>0</v>
      </c>
      <c r="AM216" s="10">
        <f t="shared" si="343"/>
        <v>0</v>
      </c>
      <c r="AN216" s="10">
        <f t="shared" si="343"/>
        <v>0</v>
      </c>
      <c r="AO216" s="10">
        <f t="shared" si="343"/>
        <v>0</v>
      </c>
      <c r="AP216" s="10">
        <f t="shared" si="343"/>
        <v>0</v>
      </c>
      <c r="AQ216" s="10">
        <f t="shared" si="343"/>
        <v>0</v>
      </c>
      <c r="AR216" s="10">
        <f t="shared" si="343"/>
        <v>0</v>
      </c>
      <c r="AS216" s="10">
        <f t="shared" si="343"/>
        <v>0</v>
      </c>
      <c r="AT216" s="10">
        <f t="shared" si="343"/>
        <v>0</v>
      </c>
      <c r="AU216" s="10">
        <f t="shared" si="343"/>
        <v>0</v>
      </c>
      <c r="AV216" s="10">
        <f t="shared" si="343"/>
        <v>0</v>
      </c>
      <c r="AW216" s="10">
        <f t="shared" si="343"/>
        <v>0.1</v>
      </c>
      <c r="AX216" s="10">
        <f t="shared" si="343"/>
        <v>0</v>
      </c>
      <c r="AY216" s="10">
        <f t="shared" si="343"/>
        <v>0</v>
      </c>
      <c r="AZ216" s="10">
        <f t="shared" si="346"/>
        <v>0</v>
      </c>
      <c r="BA216" s="10">
        <f t="shared" si="346"/>
        <v>0</v>
      </c>
      <c r="BB216" s="10">
        <f t="shared" si="346"/>
        <v>0</v>
      </c>
      <c r="BC216" s="10">
        <f t="shared" si="346"/>
        <v>0</v>
      </c>
      <c r="BD216" s="10">
        <f t="shared" si="346"/>
        <v>0</v>
      </c>
      <c r="BE216" s="10">
        <f t="shared" si="346"/>
        <v>0</v>
      </c>
      <c r="BF216" s="10">
        <f t="shared" si="346"/>
        <v>0</v>
      </c>
      <c r="BG216" s="10">
        <f t="shared" si="346"/>
        <v>0</v>
      </c>
      <c r="BH216" s="10">
        <f t="shared" si="346"/>
        <v>0</v>
      </c>
      <c r="BI216" s="10">
        <f t="shared" si="346"/>
        <v>0</v>
      </c>
      <c r="BJ216" s="10">
        <f t="shared" si="346"/>
        <v>0</v>
      </c>
      <c r="BK216" s="10">
        <f t="shared" si="346"/>
        <v>0</v>
      </c>
      <c r="BL216" s="4">
        <f t="shared" si="344"/>
        <v>0</v>
      </c>
      <c r="BM216" s="12">
        <f t="shared" si="344"/>
        <v>0</v>
      </c>
      <c r="BN216" s="12">
        <f t="shared" si="344"/>
        <v>0</v>
      </c>
      <c r="BO216" s="12">
        <f t="shared" si="344"/>
        <v>0</v>
      </c>
      <c r="BP216" s="12">
        <f t="shared" si="344"/>
        <v>0</v>
      </c>
      <c r="BQ216" s="12">
        <f t="shared" si="344"/>
        <v>0</v>
      </c>
      <c r="BR216" s="12">
        <f t="shared" si="344"/>
        <v>0</v>
      </c>
      <c r="BS216" s="12">
        <f t="shared" si="344"/>
        <v>0</v>
      </c>
      <c r="BT216" s="12">
        <f t="shared" si="344"/>
        <v>0</v>
      </c>
      <c r="BU216" s="12">
        <f t="shared" si="344"/>
        <v>0</v>
      </c>
      <c r="BV216" s="12">
        <f t="shared" si="344"/>
        <v>0</v>
      </c>
      <c r="BW216" s="12">
        <f t="shared" si="344"/>
        <v>0</v>
      </c>
      <c r="BX216" s="12">
        <f t="shared" si="344"/>
        <v>0</v>
      </c>
      <c r="BY216" s="12">
        <f t="shared" si="344"/>
        <v>0</v>
      </c>
      <c r="BZ216" s="12">
        <f t="shared" si="344"/>
        <v>0.1</v>
      </c>
      <c r="CA216" s="12">
        <f t="shared" si="344"/>
        <v>0</v>
      </c>
      <c r="CB216" s="12">
        <f t="shared" si="347"/>
        <v>0</v>
      </c>
      <c r="CC216" s="12">
        <f t="shared" si="347"/>
        <v>0</v>
      </c>
      <c r="CD216" s="12">
        <f t="shared" si="347"/>
        <v>0</v>
      </c>
      <c r="CE216" s="12">
        <f t="shared" si="347"/>
        <v>0</v>
      </c>
      <c r="CF216" s="12">
        <f t="shared" si="347"/>
        <v>0</v>
      </c>
      <c r="CG216" s="12">
        <f t="shared" si="347"/>
        <v>0</v>
      </c>
      <c r="CH216" s="12">
        <f t="shared" si="347"/>
        <v>0</v>
      </c>
      <c r="CI216" s="12">
        <f t="shared" si="347"/>
        <v>0</v>
      </c>
      <c r="CJ216" s="12">
        <f t="shared" si="347"/>
        <v>0</v>
      </c>
      <c r="CK216" s="12">
        <f t="shared" si="347"/>
        <v>0</v>
      </c>
      <c r="CL216" s="12">
        <f t="shared" si="347"/>
        <v>0</v>
      </c>
      <c r="CM216" s="12">
        <f t="shared" si="347"/>
        <v>0</v>
      </c>
      <c r="CN216" s="12">
        <f t="shared" si="347"/>
        <v>0</v>
      </c>
    </row>
    <row r="217" spans="21:92" x14ac:dyDescent="0.2">
      <c r="U217" s="1"/>
      <c r="AI217">
        <f t="shared" si="345"/>
        <v>15</v>
      </c>
      <c r="AJ217" s="10">
        <f t="shared" si="343"/>
        <v>0</v>
      </c>
      <c r="AK217" s="10">
        <f t="shared" si="343"/>
        <v>0</v>
      </c>
      <c r="AL217" s="10">
        <f t="shared" si="343"/>
        <v>0</v>
      </c>
      <c r="AM217" s="10">
        <f t="shared" si="343"/>
        <v>0</v>
      </c>
      <c r="AN217" s="10">
        <f t="shared" si="343"/>
        <v>0</v>
      </c>
      <c r="AO217" s="10">
        <f t="shared" si="343"/>
        <v>0</v>
      </c>
      <c r="AP217" s="10">
        <f t="shared" si="343"/>
        <v>0</v>
      </c>
      <c r="AQ217" s="10">
        <f t="shared" si="343"/>
        <v>0</v>
      </c>
      <c r="AR217" s="10">
        <f t="shared" si="343"/>
        <v>0</v>
      </c>
      <c r="AS217" s="10">
        <f t="shared" si="343"/>
        <v>0</v>
      </c>
      <c r="AT217" s="10">
        <f t="shared" si="343"/>
        <v>0</v>
      </c>
      <c r="AU217" s="10">
        <f t="shared" si="343"/>
        <v>0</v>
      </c>
      <c r="AV217" s="10">
        <f t="shared" si="343"/>
        <v>0</v>
      </c>
      <c r="AW217" s="10">
        <f t="shared" si="343"/>
        <v>0</v>
      </c>
      <c r="AX217" s="10">
        <f t="shared" si="343"/>
        <v>0.1</v>
      </c>
      <c r="AY217" s="10">
        <f t="shared" si="343"/>
        <v>0</v>
      </c>
      <c r="AZ217" s="10">
        <f t="shared" si="346"/>
        <v>0</v>
      </c>
      <c r="BA217" s="10">
        <f t="shared" si="346"/>
        <v>0</v>
      </c>
      <c r="BB217" s="10">
        <f t="shared" si="346"/>
        <v>0</v>
      </c>
      <c r="BC217" s="10">
        <f t="shared" si="346"/>
        <v>0</v>
      </c>
      <c r="BD217" s="10">
        <f t="shared" si="346"/>
        <v>0</v>
      </c>
      <c r="BE217" s="10">
        <f t="shared" si="346"/>
        <v>0</v>
      </c>
      <c r="BF217" s="10">
        <f t="shared" si="346"/>
        <v>0</v>
      </c>
      <c r="BG217" s="10">
        <f t="shared" si="346"/>
        <v>0</v>
      </c>
      <c r="BH217" s="10">
        <f t="shared" si="346"/>
        <v>0</v>
      </c>
      <c r="BI217" s="10">
        <f t="shared" si="346"/>
        <v>0</v>
      </c>
      <c r="BJ217" s="10">
        <f t="shared" si="346"/>
        <v>0</v>
      </c>
      <c r="BK217" s="10">
        <f t="shared" si="346"/>
        <v>0</v>
      </c>
      <c r="BL217" s="4">
        <f t="shared" si="344"/>
        <v>0</v>
      </c>
      <c r="BM217" s="12">
        <f t="shared" si="344"/>
        <v>0</v>
      </c>
      <c r="BN217" s="12">
        <f t="shared" si="344"/>
        <v>0</v>
      </c>
      <c r="BO217" s="12">
        <f t="shared" si="344"/>
        <v>0</v>
      </c>
      <c r="BP217" s="12">
        <f t="shared" si="344"/>
        <v>0</v>
      </c>
      <c r="BQ217" s="12">
        <f t="shared" si="344"/>
        <v>0</v>
      </c>
      <c r="BR217" s="12">
        <f t="shared" si="344"/>
        <v>0</v>
      </c>
      <c r="BS217" s="12">
        <f t="shared" si="344"/>
        <v>0</v>
      </c>
      <c r="BT217" s="12">
        <f t="shared" si="344"/>
        <v>0</v>
      </c>
      <c r="BU217" s="12">
        <f t="shared" si="344"/>
        <v>0</v>
      </c>
      <c r="BV217" s="12">
        <f t="shared" si="344"/>
        <v>0</v>
      </c>
      <c r="BW217" s="12">
        <f t="shared" si="344"/>
        <v>0</v>
      </c>
      <c r="BX217" s="12">
        <f t="shared" si="344"/>
        <v>0</v>
      </c>
      <c r="BY217" s="12">
        <f t="shared" si="344"/>
        <v>0</v>
      </c>
      <c r="BZ217" s="12">
        <f t="shared" si="344"/>
        <v>0</v>
      </c>
      <c r="CA217" s="12">
        <f t="shared" si="344"/>
        <v>0.1</v>
      </c>
      <c r="CB217" s="12">
        <f t="shared" si="347"/>
        <v>0</v>
      </c>
      <c r="CC217" s="12">
        <f t="shared" si="347"/>
        <v>0</v>
      </c>
      <c r="CD217" s="12">
        <f t="shared" si="347"/>
        <v>0</v>
      </c>
      <c r="CE217" s="12">
        <f t="shared" si="347"/>
        <v>0</v>
      </c>
      <c r="CF217" s="12">
        <f t="shared" si="347"/>
        <v>0</v>
      </c>
      <c r="CG217" s="12">
        <f t="shared" si="347"/>
        <v>0</v>
      </c>
      <c r="CH217" s="12">
        <f t="shared" si="347"/>
        <v>0</v>
      </c>
      <c r="CI217" s="12">
        <f t="shared" si="347"/>
        <v>0</v>
      </c>
      <c r="CJ217" s="12">
        <f t="shared" si="347"/>
        <v>0</v>
      </c>
      <c r="CK217" s="12">
        <f t="shared" si="347"/>
        <v>0</v>
      </c>
      <c r="CL217" s="12">
        <f t="shared" si="347"/>
        <v>0</v>
      </c>
      <c r="CM217" s="12">
        <f t="shared" si="347"/>
        <v>0</v>
      </c>
      <c r="CN217" s="12">
        <f t="shared" si="347"/>
        <v>0</v>
      </c>
    </row>
    <row r="218" spans="21:92" x14ac:dyDescent="0.2">
      <c r="U218" s="1"/>
      <c r="AI218">
        <f t="shared" si="345"/>
        <v>16</v>
      </c>
      <c r="AJ218" s="10">
        <f t="shared" si="343"/>
        <v>0</v>
      </c>
      <c r="AK218" s="10">
        <f t="shared" si="343"/>
        <v>0</v>
      </c>
      <c r="AL218" s="10">
        <f t="shared" si="343"/>
        <v>0</v>
      </c>
      <c r="AM218" s="10">
        <f t="shared" si="343"/>
        <v>0</v>
      </c>
      <c r="AN218" s="10">
        <f t="shared" si="343"/>
        <v>0</v>
      </c>
      <c r="AO218" s="10">
        <f t="shared" si="343"/>
        <v>0</v>
      </c>
      <c r="AP218" s="10">
        <f t="shared" si="343"/>
        <v>0</v>
      </c>
      <c r="AQ218" s="10">
        <f t="shared" si="343"/>
        <v>0</v>
      </c>
      <c r="AR218" s="10">
        <f t="shared" si="343"/>
        <v>0</v>
      </c>
      <c r="AS218" s="10">
        <f t="shared" si="343"/>
        <v>0</v>
      </c>
      <c r="AT218" s="10">
        <f t="shared" si="343"/>
        <v>0</v>
      </c>
      <c r="AU218" s="10">
        <f t="shared" si="343"/>
        <v>0</v>
      </c>
      <c r="AV218" s="10">
        <f t="shared" si="343"/>
        <v>0</v>
      </c>
      <c r="AW218" s="10">
        <f t="shared" si="343"/>
        <v>0</v>
      </c>
      <c r="AX218" s="10">
        <f t="shared" si="343"/>
        <v>0</v>
      </c>
      <c r="AY218" s="10">
        <f t="shared" si="343"/>
        <v>0.1</v>
      </c>
      <c r="AZ218" s="10">
        <f t="shared" si="346"/>
        <v>0</v>
      </c>
      <c r="BA218" s="10">
        <f t="shared" si="346"/>
        <v>0</v>
      </c>
      <c r="BB218" s="10">
        <f t="shared" si="346"/>
        <v>0</v>
      </c>
      <c r="BC218" s="10">
        <f t="shared" si="346"/>
        <v>0</v>
      </c>
      <c r="BD218" s="10">
        <f t="shared" si="346"/>
        <v>0</v>
      </c>
      <c r="BE218" s="10">
        <f t="shared" si="346"/>
        <v>0</v>
      </c>
      <c r="BF218" s="10">
        <f t="shared" si="346"/>
        <v>0</v>
      </c>
      <c r="BG218" s="10">
        <f t="shared" si="346"/>
        <v>0</v>
      </c>
      <c r="BH218" s="10">
        <f t="shared" si="346"/>
        <v>0</v>
      </c>
      <c r="BI218" s="10">
        <f t="shared" si="346"/>
        <v>0</v>
      </c>
      <c r="BJ218" s="10">
        <f t="shared" si="346"/>
        <v>0</v>
      </c>
      <c r="BK218" s="10">
        <f t="shared" si="346"/>
        <v>0</v>
      </c>
      <c r="BL218" s="4">
        <f t="shared" si="344"/>
        <v>0</v>
      </c>
      <c r="BM218" s="12">
        <f t="shared" si="344"/>
        <v>0</v>
      </c>
      <c r="BN218" s="12">
        <f t="shared" si="344"/>
        <v>0</v>
      </c>
      <c r="BO218" s="12">
        <f t="shared" si="344"/>
        <v>0</v>
      </c>
      <c r="BP218" s="12">
        <f t="shared" si="344"/>
        <v>0</v>
      </c>
      <c r="BQ218" s="12">
        <f t="shared" si="344"/>
        <v>0</v>
      </c>
      <c r="BR218" s="12">
        <f t="shared" si="344"/>
        <v>0</v>
      </c>
      <c r="BS218" s="12">
        <f t="shared" si="344"/>
        <v>0</v>
      </c>
      <c r="BT218" s="12">
        <f t="shared" si="344"/>
        <v>0</v>
      </c>
      <c r="BU218" s="12">
        <f t="shared" si="344"/>
        <v>0</v>
      </c>
      <c r="BV218" s="12">
        <f t="shared" si="344"/>
        <v>0</v>
      </c>
      <c r="BW218" s="12">
        <f t="shared" si="344"/>
        <v>0</v>
      </c>
      <c r="BX218" s="12">
        <f t="shared" si="344"/>
        <v>0</v>
      </c>
      <c r="BY218" s="12">
        <f t="shared" si="344"/>
        <v>0</v>
      </c>
      <c r="BZ218" s="12">
        <f t="shared" si="344"/>
        <v>0</v>
      </c>
      <c r="CA218" s="12">
        <f t="shared" si="344"/>
        <v>0</v>
      </c>
      <c r="CB218" s="12">
        <f t="shared" si="347"/>
        <v>0.1</v>
      </c>
      <c r="CC218" s="12">
        <f t="shared" si="347"/>
        <v>0</v>
      </c>
      <c r="CD218" s="12">
        <f t="shared" si="347"/>
        <v>0</v>
      </c>
      <c r="CE218" s="12">
        <f t="shared" si="347"/>
        <v>0</v>
      </c>
      <c r="CF218" s="12">
        <f t="shared" si="347"/>
        <v>0</v>
      </c>
      <c r="CG218" s="12">
        <f t="shared" si="347"/>
        <v>0</v>
      </c>
      <c r="CH218" s="12">
        <f t="shared" si="347"/>
        <v>0</v>
      </c>
      <c r="CI218" s="12">
        <f t="shared" si="347"/>
        <v>0</v>
      </c>
      <c r="CJ218" s="12">
        <f t="shared" si="347"/>
        <v>0</v>
      </c>
      <c r="CK218" s="12">
        <f t="shared" si="347"/>
        <v>0</v>
      </c>
      <c r="CL218" s="12">
        <f t="shared" si="347"/>
        <v>0</v>
      </c>
      <c r="CM218" s="12">
        <f t="shared" si="347"/>
        <v>0</v>
      </c>
      <c r="CN218" s="12">
        <f t="shared" si="347"/>
        <v>0</v>
      </c>
    </row>
    <row r="219" spans="21:92" x14ac:dyDescent="0.2">
      <c r="U219" s="1"/>
      <c r="AI219">
        <f t="shared" si="345"/>
        <v>17</v>
      </c>
      <c r="AJ219" s="10">
        <f t="shared" si="343"/>
        <v>0</v>
      </c>
      <c r="AK219" s="10">
        <f t="shared" si="343"/>
        <v>0</v>
      </c>
      <c r="AL219" s="10">
        <f t="shared" si="343"/>
        <v>0</v>
      </c>
      <c r="AM219" s="10">
        <f t="shared" si="343"/>
        <v>0</v>
      </c>
      <c r="AN219" s="10">
        <f t="shared" si="343"/>
        <v>0</v>
      </c>
      <c r="AO219" s="10">
        <f t="shared" si="343"/>
        <v>0</v>
      </c>
      <c r="AP219" s="10">
        <f t="shared" si="343"/>
        <v>0</v>
      </c>
      <c r="AQ219" s="10">
        <f t="shared" si="343"/>
        <v>0</v>
      </c>
      <c r="AR219" s="10">
        <f t="shared" si="343"/>
        <v>0</v>
      </c>
      <c r="AS219" s="10">
        <f t="shared" si="343"/>
        <v>0</v>
      </c>
      <c r="AT219" s="10">
        <f t="shared" si="343"/>
        <v>0</v>
      </c>
      <c r="AU219" s="10">
        <f t="shared" si="343"/>
        <v>0</v>
      </c>
      <c r="AV219" s="10">
        <f t="shared" si="343"/>
        <v>0</v>
      </c>
      <c r="AW219" s="10">
        <f t="shared" si="343"/>
        <v>0</v>
      </c>
      <c r="AX219" s="10">
        <f t="shared" si="343"/>
        <v>0</v>
      </c>
      <c r="AY219" s="10">
        <f t="shared" si="343"/>
        <v>0</v>
      </c>
      <c r="AZ219" s="10">
        <f t="shared" si="346"/>
        <v>0.1</v>
      </c>
      <c r="BA219" s="10">
        <f t="shared" si="346"/>
        <v>0</v>
      </c>
      <c r="BB219" s="10">
        <f t="shared" si="346"/>
        <v>0</v>
      </c>
      <c r="BC219" s="10">
        <f t="shared" si="346"/>
        <v>0</v>
      </c>
      <c r="BD219" s="10">
        <f t="shared" si="346"/>
        <v>0</v>
      </c>
      <c r="BE219" s="10">
        <f t="shared" si="346"/>
        <v>0</v>
      </c>
      <c r="BF219" s="10">
        <f t="shared" si="346"/>
        <v>0</v>
      </c>
      <c r="BG219" s="10">
        <f t="shared" si="346"/>
        <v>0</v>
      </c>
      <c r="BH219" s="10">
        <f t="shared" si="346"/>
        <v>0</v>
      </c>
      <c r="BI219" s="10">
        <f t="shared" si="346"/>
        <v>0</v>
      </c>
      <c r="BJ219" s="10">
        <f t="shared" si="346"/>
        <v>0</v>
      </c>
      <c r="BK219" s="10">
        <f t="shared" si="346"/>
        <v>0</v>
      </c>
      <c r="BL219" s="4">
        <f t="shared" si="344"/>
        <v>0</v>
      </c>
      <c r="BM219" s="12">
        <f t="shared" si="344"/>
        <v>0</v>
      </c>
      <c r="BN219" s="12">
        <f t="shared" si="344"/>
        <v>0</v>
      </c>
      <c r="BO219" s="12">
        <f t="shared" si="344"/>
        <v>0</v>
      </c>
      <c r="BP219" s="12">
        <f t="shared" si="344"/>
        <v>0</v>
      </c>
      <c r="BQ219" s="12">
        <f t="shared" si="344"/>
        <v>0</v>
      </c>
      <c r="BR219" s="12">
        <f t="shared" si="344"/>
        <v>0</v>
      </c>
      <c r="BS219" s="12">
        <f t="shared" si="344"/>
        <v>0</v>
      </c>
      <c r="BT219" s="12">
        <f t="shared" si="344"/>
        <v>0</v>
      </c>
      <c r="BU219" s="12">
        <f t="shared" si="344"/>
        <v>0</v>
      </c>
      <c r="BV219" s="12">
        <f t="shared" si="344"/>
        <v>0</v>
      </c>
      <c r="BW219" s="12">
        <f t="shared" si="344"/>
        <v>0</v>
      </c>
      <c r="BX219" s="12">
        <f t="shared" si="344"/>
        <v>0</v>
      </c>
      <c r="BY219" s="12">
        <f t="shared" si="344"/>
        <v>0</v>
      </c>
      <c r="BZ219" s="12">
        <f t="shared" si="344"/>
        <v>0</v>
      </c>
      <c r="CA219" s="12">
        <f t="shared" si="344"/>
        <v>0</v>
      </c>
      <c r="CB219" s="12">
        <f t="shared" si="347"/>
        <v>0</v>
      </c>
      <c r="CC219" s="12">
        <f t="shared" si="347"/>
        <v>0.1</v>
      </c>
      <c r="CD219" s="12">
        <f t="shared" si="347"/>
        <v>0</v>
      </c>
      <c r="CE219" s="12">
        <f t="shared" si="347"/>
        <v>0</v>
      </c>
      <c r="CF219" s="12">
        <f t="shared" si="347"/>
        <v>0</v>
      </c>
      <c r="CG219" s="12">
        <f t="shared" si="347"/>
        <v>0</v>
      </c>
      <c r="CH219" s="12">
        <f t="shared" si="347"/>
        <v>0</v>
      </c>
      <c r="CI219" s="12">
        <f t="shared" si="347"/>
        <v>0</v>
      </c>
      <c r="CJ219" s="12">
        <f t="shared" si="347"/>
        <v>0</v>
      </c>
      <c r="CK219" s="12">
        <f t="shared" si="347"/>
        <v>0</v>
      </c>
      <c r="CL219" s="12">
        <f t="shared" si="347"/>
        <v>0</v>
      </c>
      <c r="CM219" s="12">
        <f t="shared" si="347"/>
        <v>0</v>
      </c>
      <c r="CN219" s="12">
        <f t="shared" si="347"/>
        <v>0</v>
      </c>
    </row>
    <row r="220" spans="21:92" x14ac:dyDescent="0.2">
      <c r="U220" s="1"/>
      <c r="AI220">
        <f t="shared" si="345"/>
        <v>18</v>
      </c>
      <c r="AJ220" s="10">
        <f t="shared" si="343"/>
        <v>0</v>
      </c>
      <c r="AK220" s="10">
        <f t="shared" si="343"/>
        <v>0</v>
      </c>
      <c r="AL220" s="10">
        <f t="shared" si="343"/>
        <v>0</v>
      </c>
      <c r="AM220" s="10">
        <f t="shared" si="343"/>
        <v>0</v>
      </c>
      <c r="AN220" s="10">
        <f t="shared" si="343"/>
        <v>0</v>
      </c>
      <c r="AO220" s="10">
        <f t="shared" si="343"/>
        <v>0</v>
      </c>
      <c r="AP220" s="10">
        <f t="shared" si="343"/>
        <v>0</v>
      </c>
      <c r="AQ220" s="10">
        <f t="shared" si="343"/>
        <v>0</v>
      </c>
      <c r="AR220" s="10">
        <f t="shared" si="343"/>
        <v>0</v>
      </c>
      <c r="AS220" s="10">
        <f t="shared" si="343"/>
        <v>0</v>
      </c>
      <c r="AT220" s="10">
        <f t="shared" si="343"/>
        <v>0</v>
      </c>
      <c r="AU220" s="10">
        <f t="shared" si="343"/>
        <v>0</v>
      </c>
      <c r="AV220" s="10">
        <f t="shared" si="343"/>
        <v>0</v>
      </c>
      <c r="AW220" s="10">
        <f t="shared" si="343"/>
        <v>0</v>
      </c>
      <c r="AX220" s="10">
        <f t="shared" si="343"/>
        <v>0</v>
      </c>
      <c r="AY220" s="10">
        <f t="shared" si="343"/>
        <v>0</v>
      </c>
      <c r="AZ220" s="10">
        <f t="shared" si="346"/>
        <v>0</v>
      </c>
      <c r="BA220" s="10">
        <f t="shared" si="346"/>
        <v>0.1</v>
      </c>
      <c r="BB220" s="10">
        <f t="shared" si="346"/>
        <v>0</v>
      </c>
      <c r="BC220" s="10">
        <f t="shared" si="346"/>
        <v>0</v>
      </c>
      <c r="BD220" s="10">
        <f t="shared" si="346"/>
        <v>0</v>
      </c>
      <c r="BE220" s="10">
        <f t="shared" si="346"/>
        <v>0</v>
      </c>
      <c r="BF220" s="10">
        <f t="shared" si="346"/>
        <v>0</v>
      </c>
      <c r="BG220" s="10">
        <f t="shared" si="346"/>
        <v>0</v>
      </c>
      <c r="BH220" s="10">
        <f t="shared" si="346"/>
        <v>0</v>
      </c>
      <c r="BI220" s="10">
        <f t="shared" si="346"/>
        <v>0</v>
      </c>
      <c r="BJ220" s="10">
        <f t="shared" si="346"/>
        <v>0</v>
      </c>
      <c r="BK220" s="10">
        <f t="shared" si="346"/>
        <v>0</v>
      </c>
      <c r="BL220" s="4">
        <f t="shared" si="344"/>
        <v>0</v>
      </c>
      <c r="BM220" s="12">
        <f t="shared" si="344"/>
        <v>0</v>
      </c>
      <c r="BN220" s="12">
        <f t="shared" si="344"/>
        <v>0</v>
      </c>
      <c r="BO220" s="12">
        <f t="shared" si="344"/>
        <v>0</v>
      </c>
      <c r="BP220" s="12">
        <f t="shared" si="344"/>
        <v>0</v>
      </c>
      <c r="BQ220" s="12">
        <f t="shared" si="344"/>
        <v>0</v>
      </c>
      <c r="BR220" s="12">
        <f t="shared" si="344"/>
        <v>0</v>
      </c>
      <c r="BS220" s="12">
        <f t="shared" si="344"/>
        <v>0</v>
      </c>
      <c r="BT220" s="12">
        <f t="shared" si="344"/>
        <v>0</v>
      </c>
      <c r="BU220" s="12">
        <f t="shared" si="344"/>
        <v>0</v>
      </c>
      <c r="BV220" s="12">
        <f t="shared" si="344"/>
        <v>0</v>
      </c>
      <c r="BW220" s="12">
        <f t="shared" si="344"/>
        <v>0</v>
      </c>
      <c r="BX220" s="12">
        <f t="shared" si="344"/>
        <v>0</v>
      </c>
      <c r="BY220" s="12">
        <f t="shared" si="344"/>
        <v>0</v>
      </c>
      <c r="BZ220" s="12">
        <f t="shared" si="344"/>
        <v>0</v>
      </c>
      <c r="CA220" s="12">
        <f t="shared" si="344"/>
        <v>0</v>
      </c>
      <c r="CB220" s="12">
        <f t="shared" si="347"/>
        <v>0</v>
      </c>
      <c r="CC220" s="12">
        <f t="shared" si="347"/>
        <v>0</v>
      </c>
      <c r="CD220" s="12">
        <f t="shared" si="347"/>
        <v>0.1</v>
      </c>
      <c r="CE220" s="12">
        <f t="shared" si="347"/>
        <v>0</v>
      </c>
      <c r="CF220" s="12">
        <f t="shared" si="347"/>
        <v>0</v>
      </c>
      <c r="CG220" s="12">
        <f t="shared" si="347"/>
        <v>0</v>
      </c>
      <c r="CH220" s="12">
        <f t="shared" si="347"/>
        <v>0</v>
      </c>
      <c r="CI220" s="12">
        <f t="shared" si="347"/>
        <v>0</v>
      </c>
      <c r="CJ220" s="12">
        <f t="shared" si="347"/>
        <v>0</v>
      </c>
      <c r="CK220" s="12">
        <f t="shared" si="347"/>
        <v>0</v>
      </c>
      <c r="CL220" s="12">
        <f t="shared" si="347"/>
        <v>0</v>
      </c>
      <c r="CM220" s="12">
        <f t="shared" si="347"/>
        <v>0</v>
      </c>
      <c r="CN220" s="12">
        <f t="shared" si="347"/>
        <v>0</v>
      </c>
    </row>
    <row r="221" spans="21:92" x14ac:dyDescent="0.2">
      <c r="U221" s="1"/>
      <c r="AI221">
        <f t="shared" si="345"/>
        <v>19</v>
      </c>
      <c r="AJ221" s="10">
        <f t="shared" si="343"/>
        <v>0</v>
      </c>
      <c r="AK221" s="10">
        <f t="shared" si="343"/>
        <v>0</v>
      </c>
      <c r="AL221" s="10">
        <f t="shared" si="343"/>
        <v>0</v>
      </c>
      <c r="AM221" s="10">
        <f t="shared" si="343"/>
        <v>0</v>
      </c>
      <c r="AN221" s="10">
        <f t="shared" si="343"/>
        <v>0</v>
      </c>
      <c r="AO221" s="10">
        <f t="shared" si="343"/>
        <v>0</v>
      </c>
      <c r="AP221" s="10">
        <f t="shared" si="343"/>
        <v>0</v>
      </c>
      <c r="AQ221" s="10">
        <f t="shared" si="343"/>
        <v>0</v>
      </c>
      <c r="AR221" s="10">
        <f t="shared" si="343"/>
        <v>0</v>
      </c>
      <c r="AS221" s="10">
        <f t="shared" si="343"/>
        <v>0</v>
      </c>
      <c r="AT221" s="10">
        <f t="shared" si="343"/>
        <v>0</v>
      </c>
      <c r="AU221" s="10">
        <f t="shared" si="343"/>
        <v>0</v>
      </c>
      <c r="AV221" s="10">
        <f t="shared" si="343"/>
        <v>0</v>
      </c>
      <c r="AW221" s="10">
        <f t="shared" si="343"/>
        <v>0</v>
      </c>
      <c r="AX221" s="10">
        <f t="shared" si="343"/>
        <v>0</v>
      </c>
      <c r="AY221" s="10">
        <f t="shared" si="343"/>
        <v>0</v>
      </c>
      <c r="AZ221" s="10">
        <f t="shared" si="346"/>
        <v>0</v>
      </c>
      <c r="BA221" s="10">
        <f t="shared" si="346"/>
        <v>0</v>
      </c>
      <c r="BB221" s="10">
        <f t="shared" si="346"/>
        <v>0.1</v>
      </c>
      <c r="BC221" s="10">
        <f t="shared" si="346"/>
        <v>0</v>
      </c>
      <c r="BD221" s="10">
        <f t="shared" si="346"/>
        <v>0</v>
      </c>
      <c r="BE221" s="10">
        <f t="shared" si="346"/>
        <v>0</v>
      </c>
      <c r="BF221" s="10">
        <f t="shared" si="346"/>
        <v>0</v>
      </c>
      <c r="BG221" s="10">
        <f t="shared" si="346"/>
        <v>0</v>
      </c>
      <c r="BH221" s="10">
        <f t="shared" si="346"/>
        <v>0</v>
      </c>
      <c r="BI221" s="10">
        <f t="shared" si="346"/>
        <v>0</v>
      </c>
      <c r="BJ221" s="10">
        <f t="shared" si="346"/>
        <v>0</v>
      </c>
      <c r="BK221" s="10">
        <f t="shared" si="346"/>
        <v>0</v>
      </c>
      <c r="BL221" s="4">
        <f t="shared" si="344"/>
        <v>0</v>
      </c>
      <c r="BM221" s="12">
        <f t="shared" si="344"/>
        <v>0</v>
      </c>
      <c r="BN221" s="12">
        <f t="shared" si="344"/>
        <v>0</v>
      </c>
      <c r="BO221" s="12">
        <f t="shared" si="344"/>
        <v>0</v>
      </c>
      <c r="BP221" s="12">
        <f t="shared" si="344"/>
        <v>0</v>
      </c>
      <c r="BQ221" s="12">
        <f t="shared" si="344"/>
        <v>0</v>
      </c>
      <c r="BR221" s="12">
        <f t="shared" si="344"/>
        <v>0</v>
      </c>
      <c r="BS221" s="12">
        <f t="shared" si="344"/>
        <v>0</v>
      </c>
      <c r="BT221" s="12">
        <f t="shared" si="344"/>
        <v>0</v>
      </c>
      <c r="BU221" s="12">
        <f t="shared" si="344"/>
        <v>0</v>
      </c>
      <c r="BV221" s="12">
        <f t="shared" si="344"/>
        <v>0</v>
      </c>
      <c r="BW221" s="12">
        <f t="shared" si="344"/>
        <v>0</v>
      </c>
      <c r="BX221" s="12">
        <f t="shared" si="344"/>
        <v>0</v>
      </c>
      <c r="BY221" s="12">
        <f t="shared" si="344"/>
        <v>0</v>
      </c>
      <c r="BZ221" s="12">
        <f t="shared" si="344"/>
        <v>0</v>
      </c>
      <c r="CA221" s="12">
        <f t="shared" si="344"/>
        <v>0</v>
      </c>
      <c r="CB221" s="12">
        <f t="shared" si="347"/>
        <v>0</v>
      </c>
      <c r="CC221" s="12">
        <f t="shared" si="347"/>
        <v>0</v>
      </c>
      <c r="CD221" s="12">
        <f t="shared" si="347"/>
        <v>0</v>
      </c>
      <c r="CE221" s="12">
        <f t="shared" si="347"/>
        <v>0.1</v>
      </c>
      <c r="CF221" s="12">
        <f t="shared" si="347"/>
        <v>0</v>
      </c>
      <c r="CG221" s="12">
        <f t="shared" si="347"/>
        <v>0</v>
      </c>
      <c r="CH221" s="12">
        <f t="shared" si="347"/>
        <v>0</v>
      </c>
      <c r="CI221" s="12">
        <f t="shared" si="347"/>
        <v>0</v>
      </c>
      <c r="CJ221" s="12">
        <f t="shared" si="347"/>
        <v>0</v>
      </c>
      <c r="CK221" s="12">
        <f t="shared" si="347"/>
        <v>0</v>
      </c>
      <c r="CL221" s="12">
        <f t="shared" si="347"/>
        <v>0</v>
      </c>
      <c r="CM221" s="12">
        <f t="shared" si="347"/>
        <v>0</v>
      </c>
      <c r="CN221" s="12">
        <f t="shared" si="347"/>
        <v>0</v>
      </c>
    </row>
    <row r="222" spans="21:92" x14ac:dyDescent="0.2">
      <c r="U222" s="1"/>
      <c r="AI222">
        <f t="shared" si="345"/>
        <v>20</v>
      </c>
      <c r="AJ222" s="10">
        <f t="shared" si="343"/>
        <v>0</v>
      </c>
      <c r="AK222" s="10">
        <f t="shared" si="343"/>
        <v>0</v>
      </c>
      <c r="AL222" s="10">
        <f t="shared" si="343"/>
        <v>0</v>
      </c>
      <c r="AM222" s="10">
        <f t="shared" si="343"/>
        <v>0</v>
      </c>
      <c r="AN222" s="10">
        <f t="shared" si="343"/>
        <v>0</v>
      </c>
      <c r="AO222" s="10">
        <f t="shared" si="343"/>
        <v>0</v>
      </c>
      <c r="AP222" s="10">
        <f t="shared" si="343"/>
        <v>0</v>
      </c>
      <c r="AQ222" s="10">
        <f t="shared" si="343"/>
        <v>0</v>
      </c>
      <c r="AR222" s="10">
        <f t="shared" si="343"/>
        <v>0</v>
      </c>
      <c r="AS222" s="10">
        <f t="shared" si="343"/>
        <v>0</v>
      </c>
      <c r="AT222" s="10">
        <f t="shared" si="343"/>
        <v>0</v>
      </c>
      <c r="AU222" s="10">
        <f t="shared" si="343"/>
        <v>0</v>
      </c>
      <c r="AV222" s="10">
        <f t="shared" si="343"/>
        <v>0</v>
      </c>
      <c r="AW222" s="10">
        <f t="shared" si="343"/>
        <v>0</v>
      </c>
      <c r="AX222" s="10">
        <f t="shared" si="343"/>
        <v>0</v>
      </c>
      <c r="AY222" s="10">
        <f t="shared" si="343"/>
        <v>0</v>
      </c>
      <c r="AZ222" s="10">
        <f t="shared" si="346"/>
        <v>0</v>
      </c>
      <c r="BA222" s="10">
        <f t="shared" si="346"/>
        <v>0</v>
      </c>
      <c r="BB222" s="10">
        <f t="shared" si="346"/>
        <v>0</v>
      </c>
      <c r="BC222" s="10">
        <f t="shared" si="346"/>
        <v>0.1</v>
      </c>
      <c r="BD222" s="10">
        <f t="shared" si="346"/>
        <v>0</v>
      </c>
      <c r="BE222" s="10">
        <f t="shared" si="346"/>
        <v>0</v>
      </c>
      <c r="BF222" s="10">
        <f t="shared" si="346"/>
        <v>0</v>
      </c>
      <c r="BG222" s="10">
        <f t="shared" si="346"/>
        <v>0</v>
      </c>
      <c r="BH222" s="10">
        <f t="shared" si="346"/>
        <v>0</v>
      </c>
      <c r="BI222" s="10">
        <f t="shared" si="346"/>
        <v>0</v>
      </c>
      <c r="BJ222" s="10">
        <f t="shared" si="346"/>
        <v>0</v>
      </c>
      <c r="BK222" s="10">
        <f t="shared" si="346"/>
        <v>0</v>
      </c>
      <c r="BL222" s="4">
        <f t="shared" si="344"/>
        <v>0</v>
      </c>
      <c r="BM222" s="12">
        <f t="shared" si="344"/>
        <v>0</v>
      </c>
      <c r="BN222" s="12">
        <f t="shared" si="344"/>
        <v>0</v>
      </c>
      <c r="BO222" s="12">
        <f t="shared" si="344"/>
        <v>0</v>
      </c>
      <c r="BP222" s="12">
        <f t="shared" si="344"/>
        <v>0</v>
      </c>
      <c r="BQ222" s="12">
        <f t="shared" si="344"/>
        <v>0</v>
      </c>
      <c r="BR222" s="12">
        <f t="shared" si="344"/>
        <v>0</v>
      </c>
      <c r="BS222" s="12">
        <f t="shared" si="344"/>
        <v>0</v>
      </c>
      <c r="BT222" s="12">
        <f t="shared" si="344"/>
        <v>0</v>
      </c>
      <c r="BU222" s="12">
        <f t="shared" si="344"/>
        <v>0</v>
      </c>
      <c r="BV222" s="12">
        <f t="shared" si="344"/>
        <v>0</v>
      </c>
      <c r="BW222" s="12">
        <f t="shared" si="344"/>
        <v>0</v>
      </c>
      <c r="BX222" s="12">
        <f t="shared" si="344"/>
        <v>0</v>
      </c>
      <c r="BY222" s="12">
        <f t="shared" si="344"/>
        <v>0</v>
      </c>
      <c r="BZ222" s="12">
        <f t="shared" si="344"/>
        <v>0</v>
      </c>
      <c r="CA222" s="12">
        <f t="shared" si="344"/>
        <v>0</v>
      </c>
      <c r="CB222" s="12">
        <f t="shared" si="347"/>
        <v>0</v>
      </c>
      <c r="CC222" s="12">
        <f t="shared" si="347"/>
        <v>0</v>
      </c>
      <c r="CD222" s="12">
        <f t="shared" si="347"/>
        <v>0</v>
      </c>
      <c r="CE222" s="12">
        <f t="shared" si="347"/>
        <v>0</v>
      </c>
      <c r="CF222" s="12">
        <f t="shared" si="347"/>
        <v>0.1</v>
      </c>
      <c r="CG222" s="12">
        <f t="shared" si="347"/>
        <v>0</v>
      </c>
      <c r="CH222" s="12">
        <f t="shared" si="347"/>
        <v>0</v>
      </c>
      <c r="CI222" s="12">
        <f t="shared" si="347"/>
        <v>0</v>
      </c>
      <c r="CJ222" s="12">
        <f t="shared" si="347"/>
        <v>0</v>
      </c>
      <c r="CK222" s="12">
        <f t="shared" si="347"/>
        <v>0</v>
      </c>
      <c r="CL222" s="12">
        <f t="shared" si="347"/>
        <v>0</v>
      </c>
      <c r="CM222" s="12">
        <f t="shared" si="347"/>
        <v>0</v>
      </c>
      <c r="CN222" s="12">
        <f t="shared" si="347"/>
        <v>0</v>
      </c>
    </row>
    <row r="223" spans="21:92" x14ac:dyDescent="0.2">
      <c r="U223" s="1"/>
      <c r="AI223">
        <f t="shared" si="345"/>
        <v>21</v>
      </c>
      <c r="AJ223" s="10">
        <f t="shared" si="343"/>
        <v>0</v>
      </c>
      <c r="AK223" s="10">
        <f t="shared" si="343"/>
        <v>0</v>
      </c>
      <c r="AL223" s="10">
        <f t="shared" si="343"/>
        <v>0</v>
      </c>
      <c r="AM223" s="10">
        <f t="shared" si="343"/>
        <v>0</v>
      </c>
      <c r="AN223" s="10">
        <f t="shared" si="343"/>
        <v>0</v>
      </c>
      <c r="AO223" s="10">
        <f t="shared" si="343"/>
        <v>0</v>
      </c>
      <c r="AP223" s="10">
        <f t="shared" si="343"/>
        <v>0</v>
      </c>
      <c r="AQ223" s="10">
        <f t="shared" si="343"/>
        <v>0</v>
      </c>
      <c r="AR223" s="10">
        <f t="shared" si="343"/>
        <v>0</v>
      </c>
      <c r="AS223" s="10">
        <f t="shared" si="343"/>
        <v>0</v>
      </c>
      <c r="AT223" s="10">
        <f t="shared" si="343"/>
        <v>0</v>
      </c>
      <c r="AU223" s="10">
        <f t="shared" si="343"/>
        <v>0</v>
      </c>
      <c r="AV223" s="10">
        <f t="shared" si="343"/>
        <v>0</v>
      </c>
      <c r="AW223" s="10">
        <f t="shared" si="343"/>
        <v>0</v>
      </c>
      <c r="AX223" s="10">
        <f t="shared" si="343"/>
        <v>0</v>
      </c>
      <c r="AY223" s="10">
        <f t="shared" si="343"/>
        <v>0</v>
      </c>
      <c r="AZ223" s="10">
        <f t="shared" si="346"/>
        <v>0</v>
      </c>
      <c r="BA223" s="10">
        <f t="shared" si="346"/>
        <v>0</v>
      </c>
      <c r="BB223" s="10">
        <f t="shared" si="346"/>
        <v>0</v>
      </c>
      <c r="BC223" s="10">
        <f t="shared" si="346"/>
        <v>0</v>
      </c>
      <c r="BD223" s="10">
        <f t="shared" si="346"/>
        <v>0.1</v>
      </c>
      <c r="BE223" s="10">
        <f t="shared" si="346"/>
        <v>0</v>
      </c>
      <c r="BF223" s="10">
        <f t="shared" si="346"/>
        <v>0</v>
      </c>
      <c r="BG223" s="10">
        <f t="shared" si="346"/>
        <v>0</v>
      </c>
      <c r="BH223" s="10">
        <f t="shared" si="346"/>
        <v>0</v>
      </c>
      <c r="BI223" s="10">
        <f t="shared" si="346"/>
        <v>0</v>
      </c>
      <c r="BJ223" s="10">
        <f t="shared" si="346"/>
        <v>0</v>
      </c>
      <c r="BK223" s="10">
        <f t="shared" si="346"/>
        <v>0</v>
      </c>
      <c r="BL223" s="4">
        <f t="shared" si="344"/>
        <v>0</v>
      </c>
      <c r="BM223" s="12">
        <f t="shared" si="344"/>
        <v>0</v>
      </c>
      <c r="BN223" s="12">
        <f t="shared" si="344"/>
        <v>0</v>
      </c>
      <c r="BO223" s="12">
        <f t="shared" si="344"/>
        <v>0</v>
      </c>
      <c r="BP223" s="12">
        <f t="shared" si="344"/>
        <v>0</v>
      </c>
      <c r="BQ223" s="12">
        <f t="shared" si="344"/>
        <v>0</v>
      </c>
      <c r="BR223" s="12">
        <f t="shared" si="344"/>
        <v>0</v>
      </c>
      <c r="BS223" s="12">
        <f t="shared" si="344"/>
        <v>0</v>
      </c>
      <c r="BT223" s="12">
        <f t="shared" si="344"/>
        <v>0</v>
      </c>
      <c r="BU223" s="12">
        <f t="shared" si="344"/>
        <v>0</v>
      </c>
      <c r="BV223" s="12">
        <f t="shared" si="344"/>
        <v>0</v>
      </c>
      <c r="BW223" s="12">
        <f t="shared" si="344"/>
        <v>0</v>
      </c>
      <c r="BX223" s="12">
        <f t="shared" si="344"/>
        <v>0</v>
      </c>
      <c r="BY223" s="12">
        <f t="shared" si="344"/>
        <v>0</v>
      </c>
      <c r="BZ223" s="12">
        <f t="shared" si="344"/>
        <v>0</v>
      </c>
      <c r="CA223" s="12">
        <f t="shared" si="344"/>
        <v>0</v>
      </c>
      <c r="CB223" s="12">
        <f t="shared" si="347"/>
        <v>0</v>
      </c>
      <c r="CC223" s="12">
        <f t="shared" si="347"/>
        <v>0</v>
      </c>
      <c r="CD223" s="12">
        <f t="shared" si="347"/>
        <v>0</v>
      </c>
      <c r="CE223" s="12">
        <f t="shared" si="347"/>
        <v>0</v>
      </c>
      <c r="CF223" s="12">
        <f t="shared" si="347"/>
        <v>0</v>
      </c>
      <c r="CG223" s="12">
        <f t="shared" si="347"/>
        <v>0.1</v>
      </c>
      <c r="CH223" s="12">
        <f t="shared" si="347"/>
        <v>0</v>
      </c>
      <c r="CI223" s="12">
        <f t="shared" si="347"/>
        <v>0</v>
      </c>
      <c r="CJ223" s="12">
        <f t="shared" si="347"/>
        <v>0</v>
      </c>
      <c r="CK223" s="12">
        <f t="shared" si="347"/>
        <v>0</v>
      </c>
      <c r="CL223" s="12">
        <f t="shared" si="347"/>
        <v>0</v>
      </c>
      <c r="CM223" s="12">
        <f t="shared" si="347"/>
        <v>0</v>
      </c>
      <c r="CN223" s="12">
        <f t="shared" si="347"/>
        <v>0</v>
      </c>
    </row>
    <row r="224" spans="21:92" x14ac:dyDescent="0.2">
      <c r="U224" s="1"/>
      <c r="AI224">
        <f t="shared" si="345"/>
        <v>22</v>
      </c>
      <c r="AJ224" s="10">
        <f t="shared" si="343"/>
        <v>0</v>
      </c>
      <c r="AK224" s="10">
        <f t="shared" si="343"/>
        <v>0</v>
      </c>
      <c r="AL224" s="10">
        <f t="shared" si="343"/>
        <v>0</v>
      </c>
      <c r="AM224" s="10">
        <f t="shared" si="343"/>
        <v>0</v>
      </c>
      <c r="AN224" s="10">
        <f t="shared" si="343"/>
        <v>0</v>
      </c>
      <c r="AO224" s="10">
        <f t="shared" si="343"/>
        <v>0</v>
      </c>
      <c r="AP224" s="10">
        <f t="shared" si="343"/>
        <v>0</v>
      </c>
      <c r="AQ224" s="10">
        <f t="shared" si="343"/>
        <v>0</v>
      </c>
      <c r="AR224" s="10">
        <f t="shared" si="343"/>
        <v>0</v>
      </c>
      <c r="AS224" s="10">
        <f t="shared" si="343"/>
        <v>0</v>
      </c>
      <c r="AT224" s="10">
        <f t="shared" si="343"/>
        <v>0</v>
      </c>
      <c r="AU224" s="10">
        <f t="shared" si="343"/>
        <v>0</v>
      </c>
      <c r="AV224" s="10">
        <f t="shared" si="343"/>
        <v>0</v>
      </c>
      <c r="AW224" s="10">
        <f t="shared" si="343"/>
        <v>0</v>
      </c>
      <c r="AX224" s="10">
        <f t="shared" si="343"/>
        <v>0</v>
      </c>
      <c r="AY224" s="10">
        <f t="shared" si="343"/>
        <v>0</v>
      </c>
      <c r="AZ224" s="10">
        <f t="shared" si="346"/>
        <v>0</v>
      </c>
      <c r="BA224" s="10">
        <f t="shared" si="346"/>
        <v>0</v>
      </c>
      <c r="BB224" s="10">
        <f t="shared" si="346"/>
        <v>0</v>
      </c>
      <c r="BC224" s="10">
        <f t="shared" si="346"/>
        <v>0</v>
      </c>
      <c r="BD224" s="10">
        <f t="shared" si="346"/>
        <v>0</v>
      </c>
      <c r="BE224" s="10">
        <f t="shared" si="346"/>
        <v>0.1</v>
      </c>
      <c r="BF224" s="10">
        <f t="shared" si="346"/>
        <v>0</v>
      </c>
      <c r="BG224" s="10">
        <f t="shared" si="346"/>
        <v>0</v>
      </c>
      <c r="BH224" s="10">
        <f t="shared" si="346"/>
        <v>0</v>
      </c>
      <c r="BI224" s="10">
        <f t="shared" si="346"/>
        <v>0</v>
      </c>
      <c r="BJ224" s="10">
        <f t="shared" si="346"/>
        <v>0</v>
      </c>
      <c r="BK224" s="10">
        <f t="shared" si="346"/>
        <v>0</v>
      </c>
      <c r="BL224" s="4">
        <f t="shared" si="344"/>
        <v>0</v>
      </c>
      <c r="BM224" s="12">
        <f t="shared" si="344"/>
        <v>0</v>
      </c>
      <c r="BN224" s="12">
        <f t="shared" si="344"/>
        <v>0</v>
      </c>
      <c r="BO224" s="12">
        <f t="shared" si="344"/>
        <v>0</v>
      </c>
      <c r="BP224" s="12">
        <f t="shared" si="344"/>
        <v>0</v>
      </c>
      <c r="BQ224" s="12">
        <f t="shared" si="344"/>
        <v>0</v>
      </c>
      <c r="BR224" s="12">
        <f t="shared" si="344"/>
        <v>0</v>
      </c>
      <c r="BS224" s="12">
        <f t="shared" si="344"/>
        <v>0</v>
      </c>
      <c r="BT224" s="12">
        <f t="shared" si="344"/>
        <v>0</v>
      </c>
      <c r="BU224" s="12">
        <f t="shared" si="344"/>
        <v>0</v>
      </c>
      <c r="BV224" s="12">
        <f t="shared" si="344"/>
        <v>0</v>
      </c>
      <c r="BW224" s="12">
        <f t="shared" si="344"/>
        <v>0</v>
      </c>
      <c r="BX224" s="12">
        <f t="shared" si="344"/>
        <v>0</v>
      </c>
      <c r="BY224" s="12">
        <f t="shared" si="344"/>
        <v>0</v>
      </c>
      <c r="BZ224" s="12">
        <f t="shared" si="344"/>
        <v>0</v>
      </c>
      <c r="CA224" s="12">
        <f t="shared" si="344"/>
        <v>0</v>
      </c>
      <c r="CB224" s="12">
        <f t="shared" si="347"/>
        <v>0</v>
      </c>
      <c r="CC224" s="12">
        <f t="shared" si="347"/>
        <v>0</v>
      </c>
      <c r="CD224" s="12">
        <f t="shared" si="347"/>
        <v>0</v>
      </c>
      <c r="CE224" s="12">
        <f t="shared" si="347"/>
        <v>0</v>
      </c>
      <c r="CF224" s="12">
        <f t="shared" si="347"/>
        <v>0</v>
      </c>
      <c r="CG224" s="12">
        <f t="shared" si="347"/>
        <v>0</v>
      </c>
      <c r="CH224" s="12">
        <f t="shared" si="347"/>
        <v>0.1</v>
      </c>
      <c r="CI224" s="12">
        <f t="shared" si="347"/>
        <v>0</v>
      </c>
      <c r="CJ224" s="12">
        <f t="shared" si="347"/>
        <v>0</v>
      </c>
      <c r="CK224" s="12">
        <f t="shared" si="347"/>
        <v>0</v>
      </c>
      <c r="CL224" s="12">
        <f t="shared" si="347"/>
        <v>0</v>
      </c>
      <c r="CM224" s="12">
        <f t="shared" si="347"/>
        <v>0</v>
      </c>
      <c r="CN224" s="12">
        <f t="shared" si="347"/>
        <v>0</v>
      </c>
    </row>
    <row r="225" spans="21:92" x14ac:dyDescent="0.2">
      <c r="U225" s="1"/>
      <c r="AI225">
        <f t="shared" si="345"/>
        <v>23</v>
      </c>
      <c r="AJ225" s="10">
        <f t="shared" si="343"/>
        <v>0</v>
      </c>
      <c r="AK225" s="10">
        <f t="shared" si="343"/>
        <v>0</v>
      </c>
      <c r="AL225" s="10">
        <f t="shared" si="343"/>
        <v>0</v>
      </c>
      <c r="AM225" s="10">
        <f t="shared" si="343"/>
        <v>0</v>
      </c>
      <c r="AN225" s="10">
        <f t="shared" si="343"/>
        <v>0</v>
      </c>
      <c r="AO225" s="10">
        <f t="shared" si="343"/>
        <v>0</v>
      </c>
      <c r="AP225" s="10">
        <f t="shared" si="343"/>
        <v>0</v>
      </c>
      <c r="AQ225" s="10">
        <f t="shared" si="343"/>
        <v>0</v>
      </c>
      <c r="AR225" s="10">
        <f t="shared" si="343"/>
        <v>0</v>
      </c>
      <c r="AS225" s="10">
        <f t="shared" si="343"/>
        <v>0</v>
      </c>
      <c r="AT225" s="10">
        <f t="shared" si="343"/>
        <v>0</v>
      </c>
      <c r="AU225" s="10">
        <f t="shared" si="343"/>
        <v>0</v>
      </c>
      <c r="AV225" s="10">
        <f t="shared" si="343"/>
        <v>0</v>
      </c>
      <c r="AW225" s="10">
        <f t="shared" si="343"/>
        <v>0</v>
      </c>
      <c r="AX225" s="10">
        <f t="shared" si="343"/>
        <v>0</v>
      </c>
      <c r="AY225" s="10">
        <f t="shared" si="343"/>
        <v>0</v>
      </c>
      <c r="AZ225" s="10">
        <f t="shared" si="346"/>
        <v>0</v>
      </c>
      <c r="BA225" s="10">
        <f t="shared" si="346"/>
        <v>0</v>
      </c>
      <c r="BB225" s="10">
        <f t="shared" si="346"/>
        <v>0</v>
      </c>
      <c r="BC225" s="10">
        <f t="shared" si="346"/>
        <v>0</v>
      </c>
      <c r="BD225" s="10">
        <f t="shared" si="346"/>
        <v>0</v>
      </c>
      <c r="BE225" s="10">
        <f t="shared" si="346"/>
        <v>0</v>
      </c>
      <c r="BF225" s="10">
        <f t="shared" si="346"/>
        <v>0.1</v>
      </c>
      <c r="BG225" s="10">
        <f t="shared" si="346"/>
        <v>0</v>
      </c>
      <c r="BH225" s="10">
        <f t="shared" si="346"/>
        <v>0</v>
      </c>
      <c r="BI225" s="10">
        <f t="shared" si="346"/>
        <v>0</v>
      </c>
      <c r="BJ225" s="10">
        <f t="shared" si="346"/>
        <v>0</v>
      </c>
      <c r="BK225" s="10">
        <f t="shared" si="346"/>
        <v>0</v>
      </c>
      <c r="BL225" s="4">
        <f t="shared" si="344"/>
        <v>0</v>
      </c>
      <c r="BM225" s="12">
        <f t="shared" si="344"/>
        <v>0</v>
      </c>
      <c r="BN225" s="12">
        <f t="shared" si="344"/>
        <v>0</v>
      </c>
      <c r="BO225" s="12">
        <f t="shared" si="344"/>
        <v>0</v>
      </c>
      <c r="BP225" s="12">
        <f t="shared" si="344"/>
        <v>0</v>
      </c>
      <c r="BQ225" s="12">
        <f t="shared" si="344"/>
        <v>0</v>
      </c>
      <c r="BR225" s="12">
        <f t="shared" si="344"/>
        <v>0</v>
      </c>
      <c r="BS225" s="12">
        <f t="shared" si="344"/>
        <v>0</v>
      </c>
      <c r="BT225" s="12">
        <f t="shared" si="344"/>
        <v>0</v>
      </c>
      <c r="BU225" s="12">
        <f t="shared" si="344"/>
        <v>0</v>
      </c>
      <c r="BV225" s="12">
        <f t="shared" si="344"/>
        <v>0</v>
      </c>
      <c r="BW225" s="12">
        <f t="shared" si="344"/>
        <v>0</v>
      </c>
      <c r="BX225" s="12">
        <f t="shared" si="344"/>
        <v>0</v>
      </c>
      <c r="BY225" s="12">
        <f t="shared" si="344"/>
        <v>0</v>
      </c>
      <c r="BZ225" s="12">
        <f t="shared" si="344"/>
        <v>0</v>
      </c>
      <c r="CA225" s="12">
        <f t="shared" si="344"/>
        <v>0</v>
      </c>
      <c r="CB225" s="12">
        <f t="shared" si="347"/>
        <v>0</v>
      </c>
      <c r="CC225" s="12">
        <f t="shared" si="347"/>
        <v>0</v>
      </c>
      <c r="CD225" s="12">
        <f t="shared" si="347"/>
        <v>0</v>
      </c>
      <c r="CE225" s="12">
        <f t="shared" si="347"/>
        <v>0</v>
      </c>
      <c r="CF225" s="12">
        <f t="shared" si="347"/>
        <v>0</v>
      </c>
      <c r="CG225" s="12">
        <f t="shared" si="347"/>
        <v>0</v>
      </c>
      <c r="CH225" s="12">
        <f t="shared" si="347"/>
        <v>0</v>
      </c>
      <c r="CI225" s="12">
        <f t="shared" si="347"/>
        <v>0.1</v>
      </c>
      <c r="CJ225" s="12">
        <f t="shared" si="347"/>
        <v>0</v>
      </c>
      <c r="CK225" s="12">
        <f t="shared" si="347"/>
        <v>0</v>
      </c>
      <c r="CL225" s="12">
        <f t="shared" si="347"/>
        <v>0</v>
      </c>
      <c r="CM225" s="12">
        <f t="shared" si="347"/>
        <v>0</v>
      </c>
      <c r="CN225" s="12">
        <f t="shared" si="347"/>
        <v>0</v>
      </c>
    </row>
    <row r="226" spans="21:92" x14ac:dyDescent="0.2">
      <c r="U226" s="1"/>
      <c r="AI226">
        <f t="shared" si="345"/>
        <v>24</v>
      </c>
      <c r="AJ226" s="10">
        <f t="shared" si="343"/>
        <v>0</v>
      </c>
      <c r="AK226" s="10">
        <f t="shared" si="343"/>
        <v>0</v>
      </c>
      <c r="AL226" s="10">
        <f t="shared" si="343"/>
        <v>0</v>
      </c>
      <c r="AM226" s="10">
        <f t="shared" si="343"/>
        <v>0</v>
      </c>
      <c r="AN226" s="10">
        <f t="shared" si="343"/>
        <v>0</v>
      </c>
      <c r="AO226" s="10">
        <f t="shared" si="343"/>
        <v>0</v>
      </c>
      <c r="AP226" s="10">
        <f t="shared" si="343"/>
        <v>0</v>
      </c>
      <c r="AQ226" s="10">
        <f t="shared" si="343"/>
        <v>0</v>
      </c>
      <c r="AR226" s="10">
        <f t="shared" si="343"/>
        <v>0</v>
      </c>
      <c r="AS226" s="10">
        <f t="shared" si="343"/>
        <v>0</v>
      </c>
      <c r="AT226" s="10">
        <f t="shared" si="343"/>
        <v>0</v>
      </c>
      <c r="AU226" s="10">
        <f t="shared" si="343"/>
        <v>0</v>
      </c>
      <c r="AV226" s="10">
        <f t="shared" si="343"/>
        <v>0</v>
      </c>
      <c r="AW226" s="10">
        <f t="shared" si="343"/>
        <v>0</v>
      </c>
      <c r="AX226" s="10">
        <f t="shared" si="343"/>
        <v>0</v>
      </c>
      <c r="AY226" s="10">
        <f t="shared" si="343"/>
        <v>0</v>
      </c>
      <c r="AZ226" s="10">
        <f t="shared" si="346"/>
        <v>0</v>
      </c>
      <c r="BA226" s="10">
        <f t="shared" si="346"/>
        <v>0</v>
      </c>
      <c r="BB226" s="10">
        <f t="shared" si="346"/>
        <v>0</v>
      </c>
      <c r="BC226" s="10">
        <f t="shared" si="346"/>
        <v>0</v>
      </c>
      <c r="BD226" s="10">
        <f t="shared" si="346"/>
        <v>0</v>
      </c>
      <c r="BE226" s="10">
        <f t="shared" si="346"/>
        <v>0</v>
      </c>
      <c r="BF226" s="10">
        <f t="shared" si="346"/>
        <v>0</v>
      </c>
      <c r="BG226" s="10">
        <f t="shared" si="346"/>
        <v>0.1</v>
      </c>
      <c r="BH226" s="10">
        <f t="shared" si="346"/>
        <v>0</v>
      </c>
      <c r="BI226" s="10">
        <f t="shared" si="346"/>
        <v>0</v>
      </c>
      <c r="BJ226" s="10">
        <f t="shared" si="346"/>
        <v>0</v>
      </c>
      <c r="BK226" s="10">
        <f t="shared" si="346"/>
        <v>0</v>
      </c>
      <c r="BL226" s="4">
        <f t="shared" si="344"/>
        <v>0</v>
      </c>
      <c r="BM226" s="12">
        <f t="shared" si="344"/>
        <v>0</v>
      </c>
      <c r="BN226" s="12">
        <f t="shared" si="344"/>
        <v>0</v>
      </c>
      <c r="BO226" s="12">
        <f t="shared" si="344"/>
        <v>0</v>
      </c>
      <c r="BP226" s="12">
        <f t="shared" si="344"/>
        <v>0</v>
      </c>
      <c r="BQ226" s="12">
        <f t="shared" si="344"/>
        <v>0</v>
      </c>
      <c r="BR226" s="12">
        <f t="shared" si="344"/>
        <v>0</v>
      </c>
      <c r="BS226" s="12">
        <f t="shared" si="344"/>
        <v>0</v>
      </c>
      <c r="BT226" s="12">
        <f t="shared" si="344"/>
        <v>0</v>
      </c>
      <c r="BU226" s="12">
        <f t="shared" si="344"/>
        <v>0</v>
      </c>
      <c r="BV226" s="12">
        <f t="shared" si="344"/>
        <v>0</v>
      </c>
      <c r="BW226" s="12">
        <f t="shared" si="344"/>
        <v>0</v>
      </c>
      <c r="BX226" s="12">
        <f t="shared" si="344"/>
        <v>0</v>
      </c>
      <c r="BY226" s="12">
        <f t="shared" si="344"/>
        <v>0</v>
      </c>
      <c r="BZ226" s="12">
        <f t="shared" si="344"/>
        <v>0</v>
      </c>
      <c r="CA226" s="12">
        <f t="shared" si="344"/>
        <v>0</v>
      </c>
      <c r="CB226" s="12">
        <f t="shared" si="347"/>
        <v>0</v>
      </c>
      <c r="CC226" s="12">
        <f t="shared" si="347"/>
        <v>0</v>
      </c>
      <c r="CD226" s="12">
        <f t="shared" si="347"/>
        <v>0</v>
      </c>
      <c r="CE226" s="12">
        <f t="shared" si="347"/>
        <v>0</v>
      </c>
      <c r="CF226" s="12">
        <f t="shared" si="347"/>
        <v>0</v>
      </c>
      <c r="CG226" s="12">
        <f t="shared" si="347"/>
        <v>0</v>
      </c>
      <c r="CH226" s="12">
        <f t="shared" si="347"/>
        <v>0</v>
      </c>
      <c r="CI226" s="12">
        <f t="shared" si="347"/>
        <v>0</v>
      </c>
      <c r="CJ226" s="12">
        <f t="shared" si="347"/>
        <v>0.1</v>
      </c>
      <c r="CK226" s="12">
        <f t="shared" si="347"/>
        <v>0</v>
      </c>
      <c r="CL226" s="12">
        <f t="shared" si="347"/>
        <v>0</v>
      </c>
      <c r="CM226" s="12">
        <f t="shared" si="347"/>
        <v>0</v>
      </c>
      <c r="CN226" s="12">
        <f t="shared" si="347"/>
        <v>0</v>
      </c>
    </row>
    <row r="227" spans="21:92" x14ac:dyDescent="0.2">
      <c r="U227" s="1"/>
      <c r="AI227">
        <f t="shared" si="345"/>
        <v>25</v>
      </c>
      <c r="AJ227" s="10">
        <f t="shared" si="343"/>
        <v>0</v>
      </c>
      <c r="AK227" s="10">
        <f t="shared" si="343"/>
        <v>0</v>
      </c>
      <c r="AL227" s="10">
        <f t="shared" si="343"/>
        <v>0</v>
      </c>
      <c r="AM227" s="10">
        <f t="shared" si="343"/>
        <v>0</v>
      </c>
      <c r="AN227" s="10">
        <f t="shared" si="343"/>
        <v>0</v>
      </c>
      <c r="AO227" s="10">
        <f t="shared" si="343"/>
        <v>0</v>
      </c>
      <c r="AP227" s="10">
        <f t="shared" si="343"/>
        <v>0</v>
      </c>
      <c r="AQ227" s="10">
        <f t="shared" si="343"/>
        <v>0</v>
      </c>
      <c r="AR227" s="10">
        <f t="shared" si="343"/>
        <v>0</v>
      </c>
      <c r="AS227" s="10">
        <f t="shared" si="343"/>
        <v>0</v>
      </c>
      <c r="AT227" s="10">
        <f t="shared" si="343"/>
        <v>0</v>
      </c>
      <c r="AU227" s="10">
        <f t="shared" si="343"/>
        <v>0</v>
      </c>
      <c r="AV227" s="10">
        <f t="shared" si="343"/>
        <v>0</v>
      </c>
      <c r="AW227" s="10">
        <f t="shared" si="343"/>
        <v>0</v>
      </c>
      <c r="AX227" s="10">
        <f t="shared" si="343"/>
        <v>0</v>
      </c>
      <c r="AY227" s="10">
        <f t="shared" si="343"/>
        <v>0</v>
      </c>
      <c r="AZ227" s="10">
        <f t="shared" si="346"/>
        <v>0</v>
      </c>
      <c r="BA227" s="10">
        <f t="shared" si="346"/>
        <v>0</v>
      </c>
      <c r="BB227" s="10">
        <f t="shared" si="346"/>
        <v>0</v>
      </c>
      <c r="BC227" s="10">
        <f t="shared" si="346"/>
        <v>0</v>
      </c>
      <c r="BD227" s="10">
        <f t="shared" si="346"/>
        <v>0</v>
      </c>
      <c r="BE227" s="10">
        <f t="shared" si="346"/>
        <v>0</v>
      </c>
      <c r="BF227" s="10">
        <f t="shared" si="346"/>
        <v>0</v>
      </c>
      <c r="BG227" s="10">
        <f t="shared" si="346"/>
        <v>0</v>
      </c>
      <c r="BH227" s="10">
        <f t="shared" si="346"/>
        <v>0.1</v>
      </c>
      <c r="BI227" s="10">
        <f t="shared" si="346"/>
        <v>0</v>
      </c>
      <c r="BJ227" s="10">
        <f t="shared" si="346"/>
        <v>0</v>
      </c>
      <c r="BK227" s="10">
        <f t="shared" si="346"/>
        <v>0</v>
      </c>
      <c r="BL227" s="4">
        <f t="shared" si="344"/>
        <v>0</v>
      </c>
      <c r="BM227" s="12">
        <f t="shared" si="344"/>
        <v>0</v>
      </c>
      <c r="BN227" s="12">
        <f t="shared" si="344"/>
        <v>0</v>
      </c>
      <c r="BO227" s="12">
        <f t="shared" si="344"/>
        <v>0</v>
      </c>
      <c r="BP227" s="12">
        <f t="shared" si="344"/>
        <v>0</v>
      </c>
      <c r="BQ227" s="12">
        <f t="shared" si="344"/>
        <v>0</v>
      </c>
      <c r="BR227" s="12">
        <f t="shared" si="344"/>
        <v>0</v>
      </c>
      <c r="BS227" s="12">
        <f t="shared" si="344"/>
        <v>0</v>
      </c>
      <c r="BT227" s="12">
        <f t="shared" si="344"/>
        <v>0</v>
      </c>
      <c r="BU227" s="12">
        <f t="shared" si="344"/>
        <v>0</v>
      </c>
      <c r="BV227" s="12">
        <f t="shared" si="344"/>
        <v>0</v>
      </c>
      <c r="BW227" s="12">
        <f t="shared" si="344"/>
        <v>0</v>
      </c>
      <c r="BX227" s="12">
        <f t="shared" si="344"/>
        <v>0</v>
      </c>
      <c r="BY227" s="12">
        <f t="shared" si="344"/>
        <v>0</v>
      </c>
      <c r="BZ227" s="12">
        <f t="shared" si="344"/>
        <v>0</v>
      </c>
      <c r="CA227" s="12">
        <f t="shared" si="344"/>
        <v>0</v>
      </c>
      <c r="CB227" s="12">
        <f t="shared" si="347"/>
        <v>0</v>
      </c>
      <c r="CC227" s="12">
        <f t="shared" si="347"/>
        <v>0</v>
      </c>
      <c r="CD227" s="12">
        <f t="shared" si="347"/>
        <v>0</v>
      </c>
      <c r="CE227" s="12">
        <f t="shared" si="347"/>
        <v>0</v>
      </c>
      <c r="CF227" s="12">
        <f t="shared" si="347"/>
        <v>0</v>
      </c>
      <c r="CG227" s="12">
        <f t="shared" si="347"/>
        <v>0</v>
      </c>
      <c r="CH227" s="12">
        <f t="shared" si="347"/>
        <v>0</v>
      </c>
      <c r="CI227" s="12">
        <f t="shared" si="347"/>
        <v>0</v>
      </c>
      <c r="CJ227" s="12">
        <f t="shared" si="347"/>
        <v>0</v>
      </c>
      <c r="CK227" s="12">
        <f t="shared" si="347"/>
        <v>0.1</v>
      </c>
      <c r="CL227" s="12">
        <f t="shared" si="347"/>
        <v>0</v>
      </c>
      <c r="CM227" s="12">
        <f t="shared" si="347"/>
        <v>0</v>
      </c>
      <c r="CN227" s="12">
        <f t="shared" si="347"/>
        <v>0</v>
      </c>
    </row>
    <row r="228" spans="21:92" x14ac:dyDescent="0.2">
      <c r="U228" s="1"/>
      <c r="AI228">
        <f t="shared" si="345"/>
        <v>26</v>
      </c>
      <c r="AJ228" s="10">
        <f t="shared" si="343"/>
        <v>0</v>
      </c>
      <c r="AK228" s="10">
        <f t="shared" si="343"/>
        <v>0</v>
      </c>
      <c r="AL228" s="10">
        <f t="shared" si="343"/>
        <v>0</v>
      </c>
      <c r="AM228" s="10">
        <f t="shared" si="343"/>
        <v>0</v>
      </c>
      <c r="AN228" s="10">
        <f t="shared" si="343"/>
        <v>0</v>
      </c>
      <c r="AO228" s="10">
        <f t="shared" si="343"/>
        <v>0</v>
      </c>
      <c r="AP228" s="10">
        <f t="shared" ref="AP228:BE231" si="348">($AI228=AP$201)*$DG$1</f>
        <v>0</v>
      </c>
      <c r="AQ228" s="10">
        <f t="shared" si="348"/>
        <v>0</v>
      </c>
      <c r="AR228" s="10">
        <f t="shared" si="348"/>
        <v>0</v>
      </c>
      <c r="AS228" s="10">
        <f t="shared" si="348"/>
        <v>0</v>
      </c>
      <c r="AT228" s="10">
        <f t="shared" si="348"/>
        <v>0</v>
      </c>
      <c r="AU228" s="10">
        <f t="shared" si="348"/>
        <v>0</v>
      </c>
      <c r="AV228" s="10">
        <f t="shared" si="348"/>
        <v>0</v>
      </c>
      <c r="AW228" s="10">
        <f t="shared" si="348"/>
        <v>0</v>
      </c>
      <c r="AX228" s="10">
        <f t="shared" si="348"/>
        <v>0</v>
      </c>
      <c r="AY228" s="10">
        <f t="shared" si="348"/>
        <v>0</v>
      </c>
      <c r="AZ228" s="10">
        <f t="shared" si="348"/>
        <v>0</v>
      </c>
      <c r="BA228" s="10">
        <f t="shared" si="348"/>
        <v>0</v>
      </c>
      <c r="BB228" s="10">
        <f t="shared" si="348"/>
        <v>0</v>
      </c>
      <c r="BC228" s="10">
        <f t="shared" si="348"/>
        <v>0</v>
      </c>
      <c r="BD228" s="10">
        <f t="shared" si="348"/>
        <v>0</v>
      </c>
      <c r="BE228" s="10">
        <f t="shared" si="348"/>
        <v>0</v>
      </c>
      <c r="BF228" s="10">
        <f t="shared" si="346"/>
        <v>0</v>
      </c>
      <c r="BG228" s="10">
        <f t="shared" si="346"/>
        <v>0</v>
      </c>
      <c r="BH228" s="10">
        <f t="shared" si="346"/>
        <v>0</v>
      </c>
      <c r="BI228" s="10">
        <f t="shared" si="346"/>
        <v>0.1</v>
      </c>
      <c r="BJ228" s="10">
        <f t="shared" si="346"/>
        <v>0</v>
      </c>
      <c r="BK228" s="10">
        <f t="shared" si="346"/>
        <v>0</v>
      </c>
      <c r="BL228" s="4">
        <f t="shared" si="344"/>
        <v>0</v>
      </c>
      <c r="BM228" s="12">
        <f t="shared" si="344"/>
        <v>0</v>
      </c>
      <c r="BN228" s="12">
        <f t="shared" si="344"/>
        <v>0</v>
      </c>
      <c r="BO228" s="12">
        <f t="shared" si="344"/>
        <v>0</v>
      </c>
      <c r="BP228" s="12">
        <f t="shared" si="344"/>
        <v>0</v>
      </c>
      <c r="BQ228" s="12">
        <f t="shared" si="344"/>
        <v>0</v>
      </c>
      <c r="BR228" s="12">
        <f t="shared" ref="BR228:CG231" si="349">($AI228=BR$201)*$DH$1</f>
        <v>0</v>
      </c>
      <c r="BS228" s="12">
        <f t="shared" si="349"/>
        <v>0</v>
      </c>
      <c r="BT228" s="12">
        <f t="shared" si="349"/>
        <v>0</v>
      </c>
      <c r="BU228" s="12">
        <f t="shared" si="349"/>
        <v>0</v>
      </c>
      <c r="BV228" s="12">
        <f t="shared" si="349"/>
        <v>0</v>
      </c>
      <c r="BW228" s="12">
        <f t="shared" si="349"/>
        <v>0</v>
      </c>
      <c r="BX228" s="12">
        <f t="shared" si="349"/>
        <v>0</v>
      </c>
      <c r="BY228" s="12">
        <f t="shared" si="349"/>
        <v>0</v>
      </c>
      <c r="BZ228" s="12">
        <f t="shared" si="349"/>
        <v>0</v>
      </c>
      <c r="CA228" s="12">
        <f t="shared" si="349"/>
        <v>0</v>
      </c>
      <c r="CB228" s="12">
        <f t="shared" si="349"/>
        <v>0</v>
      </c>
      <c r="CC228" s="12">
        <f t="shared" si="349"/>
        <v>0</v>
      </c>
      <c r="CD228" s="12">
        <f t="shared" si="349"/>
        <v>0</v>
      </c>
      <c r="CE228" s="12">
        <f t="shared" si="349"/>
        <v>0</v>
      </c>
      <c r="CF228" s="12">
        <f t="shared" si="349"/>
        <v>0</v>
      </c>
      <c r="CG228" s="12">
        <f t="shared" si="349"/>
        <v>0</v>
      </c>
      <c r="CH228" s="12">
        <f t="shared" si="347"/>
        <v>0</v>
      </c>
      <c r="CI228" s="12">
        <f t="shared" si="347"/>
        <v>0</v>
      </c>
      <c r="CJ228" s="12">
        <f t="shared" si="347"/>
        <v>0</v>
      </c>
      <c r="CK228" s="12">
        <f t="shared" si="347"/>
        <v>0</v>
      </c>
      <c r="CL228" s="12">
        <f t="shared" si="347"/>
        <v>0.1</v>
      </c>
      <c r="CM228" s="12">
        <f t="shared" si="347"/>
        <v>0</v>
      </c>
      <c r="CN228" s="12">
        <f t="shared" si="347"/>
        <v>0</v>
      </c>
    </row>
    <row r="229" spans="21:92" x14ac:dyDescent="0.2">
      <c r="U229" s="1"/>
      <c r="AI229">
        <f t="shared" si="345"/>
        <v>27</v>
      </c>
      <c r="AJ229" s="10">
        <f t="shared" ref="AJ229:AY231" si="350">($AI229=AJ$201)*$DG$1</f>
        <v>0</v>
      </c>
      <c r="AK229" s="10">
        <f t="shared" si="350"/>
        <v>0</v>
      </c>
      <c r="AL229" s="10">
        <f t="shared" si="350"/>
        <v>0</v>
      </c>
      <c r="AM229" s="10">
        <f t="shared" si="350"/>
        <v>0</v>
      </c>
      <c r="AN229" s="10">
        <f t="shared" si="350"/>
        <v>0</v>
      </c>
      <c r="AO229" s="10">
        <f t="shared" si="350"/>
        <v>0</v>
      </c>
      <c r="AP229" s="10">
        <f t="shared" si="350"/>
        <v>0</v>
      </c>
      <c r="AQ229" s="10">
        <f t="shared" si="350"/>
        <v>0</v>
      </c>
      <c r="AR229" s="10">
        <f t="shared" si="350"/>
        <v>0</v>
      </c>
      <c r="AS229" s="10">
        <f t="shared" si="350"/>
        <v>0</v>
      </c>
      <c r="AT229" s="10">
        <f t="shared" si="350"/>
        <v>0</v>
      </c>
      <c r="AU229" s="10">
        <f t="shared" si="350"/>
        <v>0</v>
      </c>
      <c r="AV229" s="10">
        <f t="shared" si="350"/>
        <v>0</v>
      </c>
      <c r="AW229" s="10">
        <f t="shared" si="350"/>
        <v>0</v>
      </c>
      <c r="AX229" s="10">
        <f t="shared" si="350"/>
        <v>0</v>
      </c>
      <c r="AY229" s="10">
        <f t="shared" si="350"/>
        <v>0</v>
      </c>
      <c r="AZ229" s="10">
        <f t="shared" si="348"/>
        <v>0</v>
      </c>
      <c r="BA229" s="10">
        <f t="shared" si="348"/>
        <v>0</v>
      </c>
      <c r="BB229" s="10">
        <f t="shared" si="348"/>
        <v>0</v>
      </c>
      <c r="BC229" s="10">
        <f t="shared" si="348"/>
        <v>0</v>
      </c>
      <c r="BD229" s="10">
        <f t="shared" si="348"/>
        <v>0</v>
      </c>
      <c r="BE229" s="10">
        <f t="shared" si="348"/>
        <v>0</v>
      </c>
      <c r="BF229" s="10">
        <f t="shared" si="346"/>
        <v>0</v>
      </c>
      <c r="BG229" s="10">
        <f t="shared" si="346"/>
        <v>0</v>
      </c>
      <c r="BH229" s="10">
        <f t="shared" si="346"/>
        <v>0</v>
      </c>
      <c r="BI229" s="10">
        <f t="shared" si="346"/>
        <v>0</v>
      </c>
      <c r="BJ229" s="10">
        <f t="shared" si="346"/>
        <v>0.1</v>
      </c>
      <c r="BK229" s="10">
        <f t="shared" si="346"/>
        <v>0</v>
      </c>
      <c r="BL229" s="4">
        <f t="shared" ref="BL229:CA231" si="351">($AI229=BL$201)*$DH$1</f>
        <v>0</v>
      </c>
      <c r="BM229" s="12">
        <f t="shared" si="351"/>
        <v>0</v>
      </c>
      <c r="BN229" s="12">
        <f t="shared" si="351"/>
        <v>0</v>
      </c>
      <c r="BO229" s="12">
        <f t="shared" si="351"/>
        <v>0</v>
      </c>
      <c r="BP229" s="12">
        <f t="shared" si="351"/>
        <v>0</v>
      </c>
      <c r="BQ229" s="12">
        <f t="shared" si="351"/>
        <v>0</v>
      </c>
      <c r="BR229" s="12">
        <f t="shared" si="351"/>
        <v>0</v>
      </c>
      <c r="BS229" s="12">
        <f t="shared" si="351"/>
        <v>0</v>
      </c>
      <c r="BT229" s="12">
        <f t="shared" si="351"/>
        <v>0</v>
      </c>
      <c r="BU229" s="12">
        <f t="shared" si="351"/>
        <v>0</v>
      </c>
      <c r="BV229" s="12">
        <f t="shared" si="351"/>
        <v>0</v>
      </c>
      <c r="BW229" s="12">
        <f t="shared" si="351"/>
        <v>0</v>
      </c>
      <c r="BX229" s="12">
        <f t="shared" si="351"/>
        <v>0</v>
      </c>
      <c r="BY229" s="12">
        <f t="shared" si="351"/>
        <v>0</v>
      </c>
      <c r="BZ229" s="12">
        <f t="shared" si="351"/>
        <v>0</v>
      </c>
      <c r="CA229" s="12">
        <f t="shared" si="351"/>
        <v>0</v>
      </c>
      <c r="CB229" s="12">
        <f t="shared" si="349"/>
        <v>0</v>
      </c>
      <c r="CC229" s="12">
        <f t="shared" si="349"/>
        <v>0</v>
      </c>
      <c r="CD229" s="12">
        <f t="shared" si="349"/>
        <v>0</v>
      </c>
      <c r="CE229" s="12">
        <f t="shared" si="349"/>
        <v>0</v>
      </c>
      <c r="CF229" s="12">
        <f t="shared" si="349"/>
        <v>0</v>
      </c>
      <c r="CG229" s="12">
        <f t="shared" si="349"/>
        <v>0</v>
      </c>
      <c r="CH229" s="12">
        <f t="shared" si="347"/>
        <v>0</v>
      </c>
      <c r="CI229" s="12">
        <f t="shared" si="347"/>
        <v>0</v>
      </c>
      <c r="CJ229" s="12">
        <f t="shared" si="347"/>
        <v>0</v>
      </c>
      <c r="CK229" s="12">
        <f t="shared" si="347"/>
        <v>0</v>
      </c>
      <c r="CL229" s="12">
        <f t="shared" si="347"/>
        <v>0</v>
      </c>
      <c r="CM229" s="12">
        <f t="shared" si="347"/>
        <v>0.1</v>
      </c>
      <c r="CN229" s="12">
        <f t="shared" si="347"/>
        <v>0</v>
      </c>
    </row>
    <row r="230" spans="21:92" x14ac:dyDescent="0.2">
      <c r="U230" s="1"/>
      <c r="AI230">
        <f t="shared" si="345"/>
        <v>28</v>
      </c>
      <c r="AJ230" s="10">
        <f t="shared" si="350"/>
        <v>0</v>
      </c>
      <c r="AK230" s="10">
        <f t="shared" si="350"/>
        <v>0</v>
      </c>
      <c r="AL230" s="10">
        <f t="shared" si="350"/>
        <v>0</v>
      </c>
      <c r="AM230" s="10">
        <f t="shared" si="350"/>
        <v>0</v>
      </c>
      <c r="AN230" s="10">
        <f t="shared" si="350"/>
        <v>0</v>
      </c>
      <c r="AO230" s="10">
        <f t="shared" si="350"/>
        <v>0</v>
      </c>
      <c r="AP230" s="10">
        <f t="shared" si="350"/>
        <v>0</v>
      </c>
      <c r="AQ230" s="10">
        <f t="shared" si="350"/>
        <v>0</v>
      </c>
      <c r="AR230" s="10">
        <f t="shared" si="350"/>
        <v>0</v>
      </c>
      <c r="AS230" s="10">
        <f t="shared" si="350"/>
        <v>0</v>
      </c>
      <c r="AT230" s="10">
        <f t="shared" si="350"/>
        <v>0</v>
      </c>
      <c r="AU230" s="10">
        <f t="shared" si="350"/>
        <v>0</v>
      </c>
      <c r="AV230" s="10">
        <f t="shared" si="350"/>
        <v>0</v>
      </c>
      <c r="AW230" s="10">
        <f t="shared" si="350"/>
        <v>0</v>
      </c>
      <c r="AX230" s="10">
        <f t="shared" si="350"/>
        <v>0</v>
      </c>
      <c r="AY230" s="10">
        <f t="shared" si="350"/>
        <v>0</v>
      </c>
      <c r="AZ230" s="10">
        <f t="shared" si="348"/>
        <v>0</v>
      </c>
      <c r="BA230" s="10">
        <f t="shared" si="348"/>
        <v>0</v>
      </c>
      <c r="BB230" s="10">
        <f t="shared" si="348"/>
        <v>0</v>
      </c>
      <c r="BC230" s="10">
        <f t="shared" si="348"/>
        <v>0</v>
      </c>
      <c r="BD230" s="10">
        <f t="shared" si="348"/>
        <v>0</v>
      </c>
      <c r="BE230" s="10">
        <f t="shared" si="348"/>
        <v>0</v>
      </c>
      <c r="BF230" s="10">
        <f t="shared" si="346"/>
        <v>0</v>
      </c>
      <c r="BG230" s="10">
        <f t="shared" si="346"/>
        <v>0</v>
      </c>
      <c r="BH230" s="10">
        <f t="shared" si="346"/>
        <v>0</v>
      </c>
      <c r="BI230" s="10">
        <f t="shared" si="346"/>
        <v>0</v>
      </c>
      <c r="BJ230" s="10">
        <f t="shared" si="346"/>
        <v>0</v>
      </c>
      <c r="BK230" s="10">
        <f t="shared" si="346"/>
        <v>0.1</v>
      </c>
      <c r="BL230" s="4">
        <f t="shared" si="351"/>
        <v>0</v>
      </c>
      <c r="BM230" s="12">
        <f t="shared" si="351"/>
        <v>0</v>
      </c>
      <c r="BN230" s="12">
        <f t="shared" si="351"/>
        <v>0</v>
      </c>
      <c r="BO230" s="12">
        <f t="shared" si="351"/>
        <v>0</v>
      </c>
      <c r="BP230" s="12">
        <f t="shared" si="351"/>
        <v>0</v>
      </c>
      <c r="BQ230" s="12">
        <f t="shared" si="351"/>
        <v>0</v>
      </c>
      <c r="BR230" s="12">
        <f t="shared" si="351"/>
        <v>0</v>
      </c>
      <c r="BS230" s="12">
        <f t="shared" si="351"/>
        <v>0</v>
      </c>
      <c r="BT230" s="12">
        <f t="shared" si="351"/>
        <v>0</v>
      </c>
      <c r="BU230" s="12">
        <f t="shared" si="351"/>
        <v>0</v>
      </c>
      <c r="BV230" s="12">
        <f t="shared" si="351"/>
        <v>0</v>
      </c>
      <c r="BW230" s="12">
        <f t="shared" si="351"/>
        <v>0</v>
      </c>
      <c r="BX230" s="12">
        <f t="shared" si="351"/>
        <v>0</v>
      </c>
      <c r="BY230" s="12">
        <f t="shared" si="351"/>
        <v>0</v>
      </c>
      <c r="BZ230" s="12">
        <f t="shared" si="351"/>
        <v>0</v>
      </c>
      <c r="CA230" s="12">
        <f t="shared" si="351"/>
        <v>0</v>
      </c>
      <c r="CB230" s="12">
        <f t="shared" si="349"/>
        <v>0</v>
      </c>
      <c r="CC230" s="12">
        <f t="shared" si="349"/>
        <v>0</v>
      </c>
      <c r="CD230" s="12">
        <f t="shared" si="349"/>
        <v>0</v>
      </c>
      <c r="CE230" s="12">
        <f t="shared" si="349"/>
        <v>0</v>
      </c>
      <c r="CF230" s="12">
        <f t="shared" si="349"/>
        <v>0</v>
      </c>
      <c r="CG230" s="12">
        <f t="shared" si="349"/>
        <v>0</v>
      </c>
      <c r="CH230" s="12">
        <f t="shared" si="347"/>
        <v>0</v>
      </c>
      <c r="CI230" s="12">
        <f t="shared" si="347"/>
        <v>0</v>
      </c>
      <c r="CJ230" s="12">
        <f t="shared" si="347"/>
        <v>0</v>
      </c>
      <c r="CK230" s="12">
        <f t="shared" si="347"/>
        <v>0</v>
      </c>
      <c r="CL230" s="12">
        <f t="shared" si="347"/>
        <v>0</v>
      </c>
      <c r="CM230" s="12">
        <f t="shared" si="347"/>
        <v>0</v>
      </c>
      <c r="CN230" s="12">
        <f t="shared" si="347"/>
        <v>0.1</v>
      </c>
    </row>
    <row r="231" spans="21:92" x14ac:dyDescent="0.2">
      <c r="U231" s="1"/>
      <c r="AI231">
        <v>0</v>
      </c>
      <c r="AJ231" s="10">
        <f t="shared" si="350"/>
        <v>0</v>
      </c>
      <c r="AK231" s="10">
        <f t="shared" si="350"/>
        <v>0</v>
      </c>
      <c r="AL231" s="10">
        <f t="shared" si="350"/>
        <v>0</v>
      </c>
      <c r="AM231" s="10">
        <f t="shared" si="350"/>
        <v>0</v>
      </c>
      <c r="AN231" s="10">
        <f t="shared" si="350"/>
        <v>0</v>
      </c>
      <c r="AO231" s="10">
        <f t="shared" si="350"/>
        <v>0</v>
      </c>
      <c r="AP231" s="10">
        <f t="shared" si="350"/>
        <v>0</v>
      </c>
      <c r="AQ231" s="10">
        <f t="shared" si="350"/>
        <v>0</v>
      </c>
      <c r="AR231" s="10">
        <f t="shared" si="350"/>
        <v>0</v>
      </c>
      <c r="AS231" s="10">
        <f t="shared" si="350"/>
        <v>0</v>
      </c>
      <c r="AT231" s="10">
        <f t="shared" si="350"/>
        <v>0</v>
      </c>
      <c r="AU231" s="10">
        <f t="shared" si="350"/>
        <v>0</v>
      </c>
      <c r="AV231" s="10">
        <f t="shared" si="350"/>
        <v>0</v>
      </c>
      <c r="AW231" s="10">
        <f t="shared" si="350"/>
        <v>0</v>
      </c>
      <c r="AX231" s="10">
        <f t="shared" si="350"/>
        <v>0</v>
      </c>
      <c r="AY231" s="10">
        <f t="shared" si="350"/>
        <v>0</v>
      </c>
      <c r="AZ231" s="10">
        <f t="shared" si="348"/>
        <v>0</v>
      </c>
      <c r="BA231" s="10">
        <f t="shared" si="348"/>
        <v>0</v>
      </c>
      <c r="BB231" s="10">
        <f t="shared" si="348"/>
        <v>0</v>
      </c>
      <c r="BC231" s="10">
        <f t="shared" si="348"/>
        <v>0</v>
      </c>
      <c r="BD231" s="10">
        <f t="shared" si="348"/>
        <v>0</v>
      </c>
      <c r="BE231" s="10">
        <f t="shared" si="348"/>
        <v>0</v>
      </c>
      <c r="BF231" s="10">
        <f t="shared" si="346"/>
        <v>0</v>
      </c>
      <c r="BG231" s="10">
        <f t="shared" si="346"/>
        <v>0</v>
      </c>
      <c r="BH231" s="10">
        <f t="shared" si="346"/>
        <v>0</v>
      </c>
      <c r="BI231" s="10">
        <f t="shared" si="346"/>
        <v>0</v>
      </c>
      <c r="BJ231" s="10">
        <f t="shared" si="346"/>
        <v>0</v>
      </c>
      <c r="BK231" s="10">
        <f t="shared" si="346"/>
        <v>0</v>
      </c>
      <c r="BL231" s="10">
        <v>0</v>
      </c>
      <c r="BM231" s="11">
        <f t="shared" si="351"/>
        <v>0</v>
      </c>
      <c r="BN231" s="11">
        <f t="shared" si="351"/>
        <v>0</v>
      </c>
      <c r="BO231" s="11">
        <f t="shared" si="351"/>
        <v>0</v>
      </c>
      <c r="BP231" s="11">
        <f t="shared" si="351"/>
        <v>0</v>
      </c>
      <c r="BQ231" s="11">
        <f t="shared" si="351"/>
        <v>0</v>
      </c>
      <c r="BR231" s="11">
        <f t="shared" si="351"/>
        <v>0</v>
      </c>
      <c r="BS231" s="11">
        <f t="shared" si="351"/>
        <v>0</v>
      </c>
      <c r="BT231" s="11">
        <f t="shared" si="351"/>
        <v>0</v>
      </c>
      <c r="BU231" s="11">
        <f t="shared" si="351"/>
        <v>0</v>
      </c>
      <c r="BV231" s="11">
        <f t="shared" si="351"/>
        <v>0</v>
      </c>
      <c r="BW231" s="11">
        <f t="shared" si="351"/>
        <v>0</v>
      </c>
      <c r="BX231" s="11">
        <f t="shared" si="351"/>
        <v>0</v>
      </c>
      <c r="BY231" s="11">
        <f t="shared" si="351"/>
        <v>0</v>
      </c>
      <c r="BZ231" s="11">
        <f t="shared" si="351"/>
        <v>0</v>
      </c>
      <c r="CA231" s="11">
        <f t="shared" si="351"/>
        <v>0</v>
      </c>
      <c r="CB231" s="11">
        <f t="shared" si="349"/>
        <v>0</v>
      </c>
      <c r="CC231" s="11">
        <f t="shared" si="349"/>
        <v>0</v>
      </c>
      <c r="CD231" s="11">
        <f t="shared" si="349"/>
        <v>0</v>
      </c>
      <c r="CE231" s="11">
        <f t="shared" si="349"/>
        <v>0</v>
      </c>
      <c r="CF231" s="11">
        <f t="shared" si="349"/>
        <v>0</v>
      </c>
      <c r="CG231" s="11">
        <f t="shared" si="349"/>
        <v>0</v>
      </c>
      <c r="CH231" s="11">
        <f t="shared" si="347"/>
        <v>0</v>
      </c>
      <c r="CI231" s="11">
        <f t="shared" si="347"/>
        <v>0</v>
      </c>
      <c r="CJ231" s="11">
        <f t="shared" si="347"/>
        <v>0</v>
      </c>
      <c r="CK231" s="11">
        <f t="shared" si="347"/>
        <v>0</v>
      </c>
      <c r="CL231" s="11">
        <f t="shared" si="347"/>
        <v>0</v>
      </c>
      <c r="CM231" s="11">
        <f t="shared" si="347"/>
        <v>0</v>
      </c>
      <c r="CN231" s="11">
        <f t="shared" si="347"/>
        <v>0</v>
      </c>
    </row>
    <row r="232" spans="21:92" x14ac:dyDescent="0.2">
      <c r="U232" s="1"/>
      <c r="CB232" s="3"/>
    </row>
    <row r="233" spans="21:92" x14ac:dyDescent="0.2">
      <c r="U233" s="1"/>
      <c r="AA233" s="4" t="s">
        <v>83</v>
      </c>
      <c r="AJ233">
        <v>1</v>
      </c>
      <c r="AK233">
        <v>2</v>
      </c>
      <c r="AL233">
        <v>3</v>
      </c>
      <c r="AM233">
        <v>4</v>
      </c>
      <c r="AN233">
        <v>5</v>
      </c>
      <c r="AO233">
        <v>6</v>
      </c>
      <c r="AP233">
        <v>7</v>
      </c>
      <c r="AQ233">
        <v>8</v>
      </c>
      <c r="AR233">
        <v>9</v>
      </c>
      <c r="AS233">
        <v>10</v>
      </c>
      <c r="AT233">
        <v>11</v>
      </c>
      <c r="AU233">
        <v>12</v>
      </c>
      <c r="AV233">
        <v>13</v>
      </c>
      <c r="AW233">
        <v>14</v>
      </c>
      <c r="AX233">
        <v>15</v>
      </c>
      <c r="AY233">
        <v>16</v>
      </c>
      <c r="AZ233">
        <v>17</v>
      </c>
      <c r="BA233">
        <v>18</v>
      </c>
      <c r="BB233">
        <v>19</v>
      </c>
      <c r="BC233">
        <v>20</v>
      </c>
      <c r="BD233">
        <v>21</v>
      </c>
      <c r="BE233">
        <v>22</v>
      </c>
      <c r="BF233">
        <v>23</v>
      </c>
      <c r="BG233">
        <v>24</v>
      </c>
      <c r="BH233">
        <v>25</v>
      </c>
      <c r="BI233">
        <v>26</v>
      </c>
      <c r="BJ233">
        <v>27</v>
      </c>
      <c r="BK233">
        <v>28</v>
      </c>
      <c r="BL233">
        <v>0</v>
      </c>
      <c r="BM233">
        <v>1</v>
      </c>
      <c r="BN233">
        <v>2</v>
      </c>
      <c r="BO233">
        <v>3</v>
      </c>
      <c r="BP233">
        <v>4</v>
      </c>
      <c r="BQ233">
        <v>5</v>
      </c>
      <c r="BR233">
        <v>6</v>
      </c>
      <c r="BS233">
        <v>7</v>
      </c>
      <c r="BT233">
        <v>8</v>
      </c>
      <c r="BU233">
        <v>9</v>
      </c>
      <c r="BV233">
        <v>10</v>
      </c>
      <c r="BW233">
        <v>11</v>
      </c>
      <c r="BX233">
        <v>12</v>
      </c>
      <c r="BY233">
        <v>13</v>
      </c>
      <c r="BZ233">
        <v>14</v>
      </c>
      <c r="CA233">
        <v>15</v>
      </c>
      <c r="CB233" s="3">
        <v>16</v>
      </c>
      <c r="CC233">
        <v>17</v>
      </c>
      <c r="CD233">
        <v>18</v>
      </c>
      <c r="CE233">
        <v>19</v>
      </c>
      <c r="CF233">
        <v>20</v>
      </c>
      <c r="CG233">
        <v>21</v>
      </c>
      <c r="CH233">
        <v>22</v>
      </c>
      <c r="CI233">
        <v>23</v>
      </c>
      <c r="CJ233">
        <v>24</v>
      </c>
      <c r="CK233">
        <v>25</v>
      </c>
      <c r="CL233">
        <v>26</v>
      </c>
      <c r="CM233">
        <v>27</v>
      </c>
      <c r="CN233">
        <v>28</v>
      </c>
    </row>
    <row r="234" spans="21:92" x14ac:dyDescent="0.2">
      <c r="U234" s="1"/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 s="3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</row>
    <row r="235" spans="21:92" x14ac:dyDescent="0.2">
      <c r="U235" s="1"/>
      <c r="AI235">
        <v>1</v>
      </c>
      <c r="AJ235">
        <f>AJ203*$DG33</f>
        <v>0.2367350854205689</v>
      </c>
      <c r="AK235">
        <f t="shared" ref="AK235:BK244" si="352">AK203*$DG33</f>
        <v>0</v>
      </c>
      <c r="AL235">
        <f t="shared" si="352"/>
        <v>0</v>
      </c>
      <c r="AM235">
        <f t="shared" si="352"/>
        <v>0</v>
      </c>
      <c r="AN235">
        <f t="shared" si="352"/>
        <v>0</v>
      </c>
      <c r="AO235">
        <f t="shared" si="352"/>
        <v>0</v>
      </c>
      <c r="AP235">
        <f t="shared" si="352"/>
        <v>0</v>
      </c>
      <c r="AQ235">
        <f t="shared" si="352"/>
        <v>0</v>
      </c>
      <c r="AR235">
        <f t="shared" si="352"/>
        <v>0</v>
      </c>
      <c r="AS235">
        <f t="shared" si="352"/>
        <v>0</v>
      </c>
      <c r="AT235">
        <f t="shared" si="352"/>
        <v>0</v>
      </c>
      <c r="AU235">
        <f t="shared" si="352"/>
        <v>0</v>
      </c>
      <c r="AV235">
        <f t="shared" si="352"/>
        <v>0</v>
      </c>
      <c r="AW235">
        <f t="shared" si="352"/>
        <v>0</v>
      </c>
      <c r="AX235">
        <f t="shared" si="352"/>
        <v>0</v>
      </c>
      <c r="AY235">
        <f t="shared" si="352"/>
        <v>0</v>
      </c>
      <c r="AZ235">
        <f t="shared" si="352"/>
        <v>0</v>
      </c>
      <c r="BA235">
        <f t="shared" si="352"/>
        <v>0</v>
      </c>
      <c r="BB235">
        <f t="shared" si="352"/>
        <v>0</v>
      </c>
      <c r="BC235">
        <f t="shared" si="352"/>
        <v>0</v>
      </c>
      <c r="BD235">
        <f t="shared" si="352"/>
        <v>0</v>
      </c>
      <c r="BE235">
        <f t="shared" si="352"/>
        <v>0</v>
      </c>
      <c r="BF235">
        <f t="shared" si="352"/>
        <v>0</v>
      </c>
      <c r="BG235">
        <f t="shared" si="352"/>
        <v>0</v>
      </c>
      <c r="BH235">
        <f t="shared" si="352"/>
        <v>0</v>
      </c>
      <c r="BI235">
        <f t="shared" si="352"/>
        <v>0</v>
      </c>
      <c r="BJ235">
        <f t="shared" si="352"/>
        <v>0</v>
      </c>
      <c r="BK235">
        <f t="shared" si="352"/>
        <v>0</v>
      </c>
      <c r="BL235">
        <v>0</v>
      </c>
      <c r="BM235">
        <f>BM203*$DH33</f>
        <v>0.18450109517952706</v>
      </c>
      <c r="BN235">
        <f t="shared" ref="BN235:CN244" si="353">BN203*$DH33</f>
        <v>0</v>
      </c>
      <c r="BO235">
        <f t="shared" si="353"/>
        <v>0</v>
      </c>
      <c r="BP235">
        <f t="shared" si="353"/>
        <v>0</v>
      </c>
      <c r="BQ235">
        <f t="shared" si="353"/>
        <v>0</v>
      </c>
      <c r="BR235">
        <f t="shared" si="353"/>
        <v>0</v>
      </c>
      <c r="BS235">
        <f t="shared" si="353"/>
        <v>0</v>
      </c>
      <c r="BT235">
        <f t="shared" si="353"/>
        <v>0</v>
      </c>
      <c r="BU235">
        <f t="shared" si="353"/>
        <v>0</v>
      </c>
      <c r="BV235">
        <f t="shared" si="353"/>
        <v>0</v>
      </c>
      <c r="BW235">
        <f t="shared" si="353"/>
        <v>0</v>
      </c>
      <c r="BX235">
        <f t="shared" si="353"/>
        <v>0</v>
      </c>
      <c r="BY235">
        <f t="shared" si="353"/>
        <v>0</v>
      </c>
      <c r="BZ235">
        <f t="shared" si="353"/>
        <v>0</v>
      </c>
      <c r="CA235">
        <f t="shared" si="353"/>
        <v>0</v>
      </c>
      <c r="CB235">
        <f t="shared" si="353"/>
        <v>0</v>
      </c>
      <c r="CC235">
        <f t="shared" si="353"/>
        <v>0</v>
      </c>
      <c r="CD235">
        <f t="shared" si="353"/>
        <v>0</v>
      </c>
      <c r="CE235">
        <f t="shared" si="353"/>
        <v>0</v>
      </c>
      <c r="CF235">
        <f t="shared" si="353"/>
        <v>0</v>
      </c>
      <c r="CG235">
        <f t="shared" si="353"/>
        <v>0</v>
      </c>
      <c r="CH235">
        <f t="shared" si="353"/>
        <v>0</v>
      </c>
      <c r="CI235">
        <f t="shared" si="353"/>
        <v>0</v>
      </c>
      <c r="CJ235">
        <f t="shared" si="353"/>
        <v>0</v>
      </c>
      <c r="CK235">
        <f t="shared" si="353"/>
        <v>0</v>
      </c>
      <c r="CL235">
        <f t="shared" si="353"/>
        <v>0</v>
      </c>
      <c r="CM235">
        <f t="shared" si="353"/>
        <v>0</v>
      </c>
      <c r="CN235">
        <f t="shared" si="353"/>
        <v>0</v>
      </c>
    </row>
    <row r="236" spans="21:92" x14ac:dyDescent="0.2">
      <c r="U236" s="1"/>
      <c r="AI236">
        <v>2</v>
      </c>
      <c r="AJ236">
        <f t="shared" ref="AJ236:AY263" si="354">AJ204*$DG34</f>
        <v>0</v>
      </c>
      <c r="AK236">
        <f t="shared" si="354"/>
        <v>0.19856657562461927</v>
      </c>
      <c r="AL236">
        <f t="shared" si="354"/>
        <v>0</v>
      </c>
      <c r="AM236">
        <f t="shared" si="354"/>
        <v>0</v>
      </c>
      <c r="AN236">
        <f t="shared" si="354"/>
        <v>0</v>
      </c>
      <c r="AO236">
        <f t="shared" si="354"/>
        <v>0</v>
      </c>
      <c r="AP236">
        <f t="shared" si="354"/>
        <v>0</v>
      </c>
      <c r="AQ236">
        <f t="shared" si="354"/>
        <v>0</v>
      </c>
      <c r="AR236">
        <f t="shared" si="354"/>
        <v>0</v>
      </c>
      <c r="AS236">
        <f t="shared" si="354"/>
        <v>0</v>
      </c>
      <c r="AT236">
        <f t="shared" si="354"/>
        <v>0</v>
      </c>
      <c r="AU236">
        <f t="shared" si="354"/>
        <v>0</v>
      </c>
      <c r="AV236">
        <f t="shared" si="354"/>
        <v>0</v>
      </c>
      <c r="AW236">
        <f t="shared" si="354"/>
        <v>0</v>
      </c>
      <c r="AX236">
        <f t="shared" si="354"/>
        <v>0</v>
      </c>
      <c r="AY236">
        <f t="shared" si="354"/>
        <v>0</v>
      </c>
      <c r="AZ236">
        <f t="shared" si="352"/>
        <v>0</v>
      </c>
      <c r="BA236">
        <f t="shared" si="352"/>
        <v>0</v>
      </c>
      <c r="BB236">
        <f t="shared" si="352"/>
        <v>0</v>
      </c>
      <c r="BC236">
        <f t="shared" si="352"/>
        <v>0</v>
      </c>
      <c r="BD236">
        <f t="shared" si="352"/>
        <v>0</v>
      </c>
      <c r="BE236">
        <f t="shared" si="352"/>
        <v>0</v>
      </c>
      <c r="BF236">
        <f t="shared" si="352"/>
        <v>0</v>
      </c>
      <c r="BG236">
        <f t="shared" si="352"/>
        <v>0</v>
      </c>
      <c r="BH236">
        <f t="shared" si="352"/>
        <v>0</v>
      </c>
      <c r="BI236">
        <f t="shared" si="352"/>
        <v>0</v>
      </c>
      <c r="BJ236">
        <f t="shared" si="352"/>
        <v>0</v>
      </c>
      <c r="BK236">
        <f t="shared" si="352"/>
        <v>0</v>
      </c>
      <c r="BL236">
        <v>0</v>
      </c>
      <c r="BM236">
        <f t="shared" ref="BM236:CB262" si="355">BM204*$DH34</f>
        <v>0</v>
      </c>
      <c r="BN236">
        <f t="shared" si="355"/>
        <v>0.88885410032196754</v>
      </c>
      <c r="BO236">
        <f t="shared" si="355"/>
        <v>0</v>
      </c>
      <c r="BP236">
        <f t="shared" si="355"/>
        <v>0</v>
      </c>
      <c r="BQ236">
        <f t="shared" si="355"/>
        <v>0</v>
      </c>
      <c r="BR236">
        <f t="shared" si="355"/>
        <v>0</v>
      </c>
      <c r="BS236">
        <f t="shared" si="355"/>
        <v>0</v>
      </c>
      <c r="BT236">
        <f t="shared" si="355"/>
        <v>0</v>
      </c>
      <c r="BU236">
        <f t="shared" si="355"/>
        <v>0</v>
      </c>
      <c r="BV236">
        <f t="shared" si="355"/>
        <v>0</v>
      </c>
      <c r="BW236">
        <f t="shared" si="355"/>
        <v>0</v>
      </c>
      <c r="BX236">
        <f t="shared" si="355"/>
        <v>0</v>
      </c>
      <c r="BY236">
        <f t="shared" si="355"/>
        <v>0</v>
      </c>
      <c r="BZ236">
        <f t="shared" si="355"/>
        <v>0</v>
      </c>
      <c r="CA236">
        <f t="shared" si="355"/>
        <v>0</v>
      </c>
      <c r="CB236">
        <f t="shared" si="355"/>
        <v>0</v>
      </c>
      <c r="CC236">
        <f t="shared" si="353"/>
        <v>0</v>
      </c>
      <c r="CD236">
        <f t="shared" si="353"/>
        <v>0</v>
      </c>
      <c r="CE236">
        <f t="shared" si="353"/>
        <v>0</v>
      </c>
      <c r="CF236">
        <f t="shared" si="353"/>
        <v>0</v>
      </c>
      <c r="CG236">
        <f t="shared" si="353"/>
        <v>0</v>
      </c>
      <c r="CH236">
        <f t="shared" si="353"/>
        <v>0</v>
      </c>
      <c r="CI236">
        <f t="shared" si="353"/>
        <v>0</v>
      </c>
      <c r="CJ236">
        <f t="shared" si="353"/>
        <v>0</v>
      </c>
      <c r="CK236">
        <f t="shared" si="353"/>
        <v>0</v>
      </c>
      <c r="CL236">
        <f t="shared" si="353"/>
        <v>0</v>
      </c>
      <c r="CM236">
        <f t="shared" si="353"/>
        <v>0</v>
      </c>
      <c r="CN236">
        <f t="shared" si="353"/>
        <v>0</v>
      </c>
    </row>
    <row r="237" spans="21:92" x14ac:dyDescent="0.2">
      <c r="U237" s="1"/>
      <c r="AI237">
        <v>3</v>
      </c>
      <c r="AJ237">
        <f t="shared" si="354"/>
        <v>0</v>
      </c>
      <c r="AK237">
        <f t="shared" si="352"/>
        <v>0</v>
      </c>
      <c r="AL237">
        <f t="shared" si="352"/>
        <v>0.41891157574883042</v>
      </c>
      <c r="AM237">
        <f t="shared" si="352"/>
        <v>0</v>
      </c>
      <c r="AN237">
        <f t="shared" si="352"/>
        <v>0</v>
      </c>
      <c r="AO237">
        <f t="shared" si="352"/>
        <v>0</v>
      </c>
      <c r="AP237">
        <f t="shared" si="352"/>
        <v>0</v>
      </c>
      <c r="AQ237">
        <f t="shared" si="352"/>
        <v>0</v>
      </c>
      <c r="AR237">
        <f t="shared" si="352"/>
        <v>0</v>
      </c>
      <c r="AS237">
        <f t="shared" si="352"/>
        <v>0</v>
      </c>
      <c r="AT237">
        <f t="shared" si="352"/>
        <v>0</v>
      </c>
      <c r="AU237">
        <f t="shared" si="352"/>
        <v>0</v>
      </c>
      <c r="AV237">
        <f t="shared" si="352"/>
        <v>0</v>
      </c>
      <c r="AW237">
        <f t="shared" si="352"/>
        <v>0</v>
      </c>
      <c r="AX237">
        <f t="shared" si="352"/>
        <v>0</v>
      </c>
      <c r="AY237">
        <f t="shared" si="352"/>
        <v>0</v>
      </c>
      <c r="AZ237">
        <f t="shared" si="352"/>
        <v>0</v>
      </c>
      <c r="BA237">
        <f t="shared" si="352"/>
        <v>0</v>
      </c>
      <c r="BB237">
        <f t="shared" si="352"/>
        <v>0</v>
      </c>
      <c r="BC237">
        <f t="shared" si="352"/>
        <v>0</v>
      </c>
      <c r="BD237">
        <f t="shared" si="352"/>
        <v>0</v>
      </c>
      <c r="BE237">
        <f t="shared" si="352"/>
        <v>0</v>
      </c>
      <c r="BF237">
        <f t="shared" si="352"/>
        <v>0</v>
      </c>
      <c r="BG237">
        <f t="shared" si="352"/>
        <v>0</v>
      </c>
      <c r="BH237">
        <f t="shared" si="352"/>
        <v>0</v>
      </c>
      <c r="BI237">
        <f t="shared" si="352"/>
        <v>0</v>
      </c>
      <c r="BJ237">
        <f t="shared" si="352"/>
        <v>0</v>
      </c>
      <c r="BK237">
        <f t="shared" si="352"/>
        <v>0</v>
      </c>
      <c r="BL237">
        <v>0</v>
      </c>
      <c r="BM237">
        <f t="shared" si="355"/>
        <v>0</v>
      </c>
      <c r="BN237">
        <f t="shared" si="353"/>
        <v>0</v>
      </c>
      <c r="BO237">
        <f t="shared" si="353"/>
        <v>0.6308746093339741</v>
      </c>
      <c r="BP237">
        <f t="shared" si="353"/>
        <v>0</v>
      </c>
      <c r="BQ237">
        <f t="shared" si="353"/>
        <v>0</v>
      </c>
      <c r="BR237">
        <f t="shared" si="353"/>
        <v>0</v>
      </c>
      <c r="BS237">
        <f t="shared" si="353"/>
        <v>0</v>
      </c>
      <c r="BT237">
        <f t="shared" si="353"/>
        <v>0</v>
      </c>
      <c r="BU237">
        <f t="shared" si="353"/>
        <v>0</v>
      </c>
      <c r="BV237">
        <f t="shared" si="353"/>
        <v>0</v>
      </c>
      <c r="BW237">
        <f t="shared" si="353"/>
        <v>0</v>
      </c>
      <c r="BX237">
        <f t="shared" si="353"/>
        <v>0</v>
      </c>
      <c r="BY237">
        <f t="shared" si="353"/>
        <v>0</v>
      </c>
      <c r="BZ237">
        <f t="shared" si="353"/>
        <v>0</v>
      </c>
      <c r="CA237">
        <f t="shared" si="353"/>
        <v>0</v>
      </c>
      <c r="CB237">
        <f t="shared" si="353"/>
        <v>0</v>
      </c>
      <c r="CC237">
        <f t="shared" si="353"/>
        <v>0</v>
      </c>
      <c r="CD237">
        <f t="shared" si="353"/>
        <v>0</v>
      </c>
      <c r="CE237">
        <f t="shared" si="353"/>
        <v>0</v>
      </c>
      <c r="CF237">
        <f t="shared" si="353"/>
        <v>0</v>
      </c>
      <c r="CG237">
        <f t="shared" si="353"/>
        <v>0</v>
      </c>
      <c r="CH237">
        <f t="shared" si="353"/>
        <v>0</v>
      </c>
      <c r="CI237">
        <f t="shared" si="353"/>
        <v>0</v>
      </c>
      <c r="CJ237">
        <f t="shared" si="353"/>
        <v>0</v>
      </c>
      <c r="CK237">
        <f t="shared" si="353"/>
        <v>0</v>
      </c>
      <c r="CL237">
        <f t="shared" si="353"/>
        <v>0</v>
      </c>
      <c r="CM237">
        <f t="shared" si="353"/>
        <v>0</v>
      </c>
      <c r="CN237">
        <f t="shared" si="353"/>
        <v>0</v>
      </c>
    </row>
    <row r="238" spans="21:92" x14ac:dyDescent="0.2">
      <c r="U238" s="1"/>
      <c r="AI238">
        <v>4</v>
      </c>
      <c r="AJ238">
        <f t="shared" si="354"/>
        <v>0</v>
      </c>
      <c r="AK238">
        <f t="shared" si="352"/>
        <v>0</v>
      </c>
      <c r="AL238">
        <f t="shared" si="352"/>
        <v>0</v>
      </c>
      <c r="AM238">
        <f>AM206*$DG36</f>
        <v>0.18766508244887997</v>
      </c>
      <c r="AN238">
        <f t="shared" si="352"/>
        <v>0</v>
      </c>
      <c r="AO238">
        <f t="shared" si="352"/>
        <v>0</v>
      </c>
      <c r="AP238">
        <f t="shared" si="352"/>
        <v>0</v>
      </c>
      <c r="AQ238">
        <f t="shared" si="352"/>
        <v>0</v>
      </c>
      <c r="AR238">
        <f t="shared" si="352"/>
        <v>0</v>
      </c>
      <c r="AS238">
        <f t="shared" si="352"/>
        <v>0</v>
      </c>
      <c r="AT238">
        <f t="shared" si="352"/>
        <v>0</v>
      </c>
      <c r="AU238">
        <f t="shared" si="352"/>
        <v>0</v>
      </c>
      <c r="AV238">
        <f t="shared" si="352"/>
        <v>0</v>
      </c>
      <c r="AW238">
        <f t="shared" si="352"/>
        <v>0</v>
      </c>
      <c r="AX238">
        <f t="shared" si="352"/>
        <v>0</v>
      </c>
      <c r="AY238">
        <f t="shared" si="352"/>
        <v>0</v>
      </c>
      <c r="AZ238">
        <f t="shared" si="352"/>
        <v>0</v>
      </c>
      <c r="BA238">
        <f t="shared" si="352"/>
        <v>0</v>
      </c>
      <c r="BB238">
        <f t="shared" si="352"/>
        <v>0</v>
      </c>
      <c r="BC238">
        <f t="shared" si="352"/>
        <v>0</v>
      </c>
      <c r="BD238">
        <f t="shared" si="352"/>
        <v>0</v>
      </c>
      <c r="BE238">
        <f t="shared" si="352"/>
        <v>0</v>
      </c>
      <c r="BF238">
        <f t="shared" si="352"/>
        <v>0</v>
      </c>
      <c r="BG238">
        <f t="shared" si="352"/>
        <v>0</v>
      </c>
      <c r="BH238">
        <f t="shared" si="352"/>
        <v>0</v>
      </c>
      <c r="BI238">
        <f t="shared" si="352"/>
        <v>0</v>
      </c>
      <c r="BJ238">
        <f t="shared" si="352"/>
        <v>0</v>
      </c>
      <c r="BK238">
        <f t="shared" si="352"/>
        <v>0</v>
      </c>
      <c r="BL238">
        <v>0</v>
      </c>
      <c r="BM238">
        <f t="shared" si="355"/>
        <v>0</v>
      </c>
      <c r="BN238">
        <f t="shared" si="353"/>
        <v>0</v>
      </c>
      <c r="BO238">
        <f t="shared" si="353"/>
        <v>0</v>
      </c>
      <c r="BP238">
        <f t="shared" si="353"/>
        <v>0.6044818555674516</v>
      </c>
      <c r="BQ238">
        <f t="shared" si="353"/>
        <v>0</v>
      </c>
      <c r="BR238">
        <f t="shared" si="353"/>
        <v>0</v>
      </c>
      <c r="BS238">
        <f t="shared" si="353"/>
        <v>0</v>
      </c>
      <c r="BT238">
        <f t="shared" si="353"/>
        <v>0</v>
      </c>
      <c r="BU238">
        <f t="shared" si="353"/>
        <v>0</v>
      </c>
      <c r="BV238">
        <f t="shared" si="353"/>
        <v>0</v>
      </c>
      <c r="BW238">
        <f t="shared" si="353"/>
        <v>0</v>
      </c>
      <c r="BX238">
        <f t="shared" si="353"/>
        <v>0</v>
      </c>
      <c r="BY238">
        <f t="shared" si="353"/>
        <v>0</v>
      </c>
      <c r="BZ238">
        <f t="shared" si="353"/>
        <v>0</v>
      </c>
      <c r="CA238">
        <f t="shared" si="353"/>
        <v>0</v>
      </c>
      <c r="CB238">
        <f t="shared" si="353"/>
        <v>0</v>
      </c>
      <c r="CC238">
        <f t="shared" si="353"/>
        <v>0</v>
      </c>
      <c r="CD238">
        <f t="shared" si="353"/>
        <v>0</v>
      </c>
      <c r="CE238">
        <f t="shared" si="353"/>
        <v>0</v>
      </c>
      <c r="CF238">
        <f t="shared" si="353"/>
        <v>0</v>
      </c>
      <c r="CG238">
        <f t="shared" si="353"/>
        <v>0</v>
      </c>
      <c r="CH238">
        <f t="shared" si="353"/>
        <v>0</v>
      </c>
      <c r="CI238">
        <f t="shared" si="353"/>
        <v>0</v>
      </c>
      <c r="CJ238">
        <f t="shared" si="353"/>
        <v>0</v>
      </c>
      <c r="CK238">
        <f t="shared" si="353"/>
        <v>0</v>
      </c>
      <c r="CL238">
        <f t="shared" si="353"/>
        <v>0</v>
      </c>
      <c r="CM238">
        <f t="shared" si="353"/>
        <v>0</v>
      </c>
      <c r="CN238">
        <f t="shared" si="353"/>
        <v>0</v>
      </c>
    </row>
    <row r="239" spans="21:92" x14ac:dyDescent="0.2">
      <c r="U239" s="1"/>
      <c r="AI239">
        <v>5</v>
      </c>
      <c r="AJ239">
        <f t="shared" si="354"/>
        <v>0</v>
      </c>
      <c r="AK239">
        <f t="shared" si="352"/>
        <v>0</v>
      </c>
      <c r="AL239">
        <f t="shared" si="352"/>
        <v>0</v>
      </c>
      <c r="AM239">
        <f t="shared" si="352"/>
        <v>0</v>
      </c>
      <c r="AN239">
        <f t="shared" si="352"/>
        <v>0.54780782194553124</v>
      </c>
      <c r="AO239">
        <f t="shared" si="352"/>
        <v>0</v>
      </c>
      <c r="AP239">
        <f t="shared" si="352"/>
        <v>0</v>
      </c>
      <c r="AQ239">
        <f t="shared" si="352"/>
        <v>0</v>
      </c>
      <c r="AR239">
        <f t="shared" si="352"/>
        <v>0</v>
      </c>
      <c r="AS239">
        <f t="shared" si="352"/>
        <v>0</v>
      </c>
      <c r="AT239">
        <f t="shared" si="352"/>
        <v>0</v>
      </c>
      <c r="AU239">
        <f t="shared" si="352"/>
        <v>0</v>
      </c>
      <c r="AV239">
        <f t="shared" si="352"/>
        <v>0</v>
      </c>
      <c r="AW239">
        <f t="shared" si="352"/>
        <v>0</v>
      </c>
      <c r="AX239">
        <f t="shared" si="352"/>
        <v>0</v>
      </c>
      <c r="AY239">
        <f t="shared" si="352"/>
        <v>0</v>
      </c>
      <c r="AZ239">
        <f t="shared" si="352"/>
        <v>0</v>
      </c>
      <c r="BA239">
        <f t="shared" si="352"/>
        <v>0</v>
      </c>
      <c r="BB239">
        <f t="shared" si="352"/>
        <v>0</v>
      </c>
      <c r="BC239">
        <f t="shared" si="352"/>
        <v>0</v>
      </c>
      <c r="BD239">
        <f t="shared" si="352"/>
        <v>0</v>
      </c>
      <c r="BE239">
        <f t="shared" si="352"/>
        <v>0</v>
      </c>
      <c r="BF239">
        <f t="shared" si="352"/>
        <v>0</v>
      </c>
      <c r="BG239">
        <f t="shared" si="352"/>
        <v>0</v>
      </c>
      <c r="BH239">
        <f t="shared" si="352"/>
        <v>0</v>
      </c>
      <c r="BI239">
        <f t="shared" si="352"/>
        <v>0</v>
      </c>
      <c r="BJ239">
        <f t="shared" si="352"/>
        <v>0</v>
      </c>
      <c r="BK239">
        <f t="shared" si="352"/>
        <v>0</v>
      </c>
      <c r="BL239">
        <v>0</v>
      </c>
      <c r="BM239">
        <f t="shared" si="355"/>
        <v>0</v>
      </c>
      <c r="BN239">
        <f t="shared" si="353"/>
        <v>0</v>
      </c>
      <c r="BO239">
        <f t="shared" si="353"/>
        <v>0</v>
      </c>
      <c r="BP239">
        <f t="shared" si="353"/>
        <v>0</v>
      </c>
      <c r="BQ239">
        <f t="shared" si="353"/>
        <v>0.29498495069110858</v>
      </c>
      <c r="BR239">
        <f t="shared" si="353"/>
        <v>0</v>
      </c>
      <c r="BS239">
        <f t="shared" si="353"/>
        <v>0</v>
      </c>
      <c r="BT239">
        <f t="shared" si="353"/>
        <v>0</v>
      </c>
      <c r="BU239">
        <f t="shared" si="353"/>
        <v>0</v>
      </c>
      <c r="BV239">
        <f t="shared" si="353"/>
        <v>0</v>
      </c>
      <c r="BW239">
        <f t="shared" si="353"/>
        <v>0</v>
      </c>
      <c r="BX239">
        <f t="shared" si="353"/>
        <v>0</v>
      </c>
      <c r="BY239">
        <f t="shared" si="353"/>
        <v>0</v>
      </c>
      <c r="BZ239">
        <f t="shared" si="353"/>
        <v>0</v>
      </c>
      <c r="CA239">
        <f t="shared" si="353"/>
        <v>0</v>
      </c>
      <c r="CB239">
        <f t="shared" si="353"/>
        <v>0</v>
      </c>
      <c r="CC239">
        <f t="shared" si="353"/>
        <v>0</v>
      </c>
      <c r="CD239">
        <f t="shared" si="353"/>
        <v>0</v>
      </c>
      <c r="CE239">
        <f t="shared" si="353"/>
        <v>0</v>
      </c>
      <c r="CF239">
        <f t="shared" si="353"/>
        <v>0</v>
      </c>
      <c r="CG239">
        <f t="shared" si="353"/>
        <v>0</v>
      </c>
      <c r="CH239">
        <f t="shared" si="353"/>
        <v>0</v>
      </c>
      <c r="CI239">
        <f t="shared" si="353"/>
        <v>0</v>
      </c>
      <c r="CJ239">
        <f t="shared" si="353"/>
        <v>0</v>
      </c>
      <c r="CK239">
        <f t="shared" si="353"/>
        <v>0</v>
      </c>
      <c r="CL239">
        <f t="shared" si="353"/>
        <v>0</v>
      </c>
      <c r="CM239">
        <f t="shared" si="353"/>
        <v>0</v>
      </c>
      <c r="CN239">
        <f t="shared" si="353"/>
        <v>0</v>
      </c>
    </row>
    <row r="240" spans="21:92" x14ac:dyDescent="0.2">
      <c r="U240" s="1"/>
      <c r="AI240">
        <v>6</v>
      </c>
      <c r="AJ240">
        <f t="shared" si="354"/>
        <v>0</v>
      </c>
      <c r="AK240">
        <f t="shared" si="352"/>
        <v>0</v>
      </c>
      <c r="AL240">
        <f t="shared" si="352"/>
        <v>0</v>
      </c>
      <c r="AM240">
        <f t="shared" si="352"/>
        <v>0</v>
      </c>
      <c r="AN240">
        <f t="shared" si="352"/>
        <v>0</v>
      </c>
      <c r="AO240">
        <f t="shared" si="352"/>
        <v>2.4302110619689348</v>
      </c>
      <c r="AP240">
        <f t="shared" si="352"/>
        <v>0</v>
      </c>
      <c r="AQ240">
        <f t="shared" si="352"/>
        <v>0</v>
      </c>
      <c r="AR240">
        <f t="shared" si="352"/>
        <v>0</v>
      </c>
      <c r="AS240">
        <f t="shared" si="352"/>
        <v>0</v>
      </c>
      <c r="AT240">
        <f t="shared" si="352"/>
        <v>0</v>
      </c>
      <c r="AU240">
        <f t="shared" si="352"/>
        <v>0</v>
      </c>
      <c r="AV240">
        <f t="shared" si="352"/>
        <v>0</v>
      </c>
      <c r="AW240">
        <f t="shared" si="352"/>
        <v>0</v>
      </c>
      <c r="AX240">
        <f t="shared" si="352"/>
        <v>0</v>
      </c>
      <c r="AY240">
        <f t="shared" si="352"/>
        <v>0</v>
      </c>
      <c r="AZ240">
        <f t="shared" si="352"/>
        <v>0</v>
      </c>
      <c r="BA240">
        <f t="shared" si="352"/>
        <v>0</v>
      </c>
      <c r="BB240">
        <f t="shared" si="352"/>
        <v>0</v>
      </c>
      <c r="BC240">
        <f t="shared" si="352"/>
        <v>0</v>
      </c>
      <c r="BD240">
        <f t="shared" si="352"/>
        <v>0</v>
      </c>
      <c r="BE240">
        <f t="shared" si="352"/>
        <v>0</v>
      </c>
      <c r="BF240">
        <f t="shared" si="352"/>
        <v>0</v>
      </c>
      <c r="BG240">
        <f t="shared" si="352"/>
        <v>0</v>
      </c>
      <c r="BH240">
        <f t="shared" si="352"/>
        <v>0</v>
      </c>
      <c r="BI240">
        <f t="shared" si="352"/>
        <v>0</v>
      </c>
      <c r="BJ240">
        <f t="shared" si="352"/>
        <v>0</v>
      </c>
      <c r="BK240">
        <f t="shared" si="352"/>
        <v>0</v>
      </c>
      <c r="BL240">
        <v>0</v>
      </c>
      <c r="BM240">
        <f t="shared" si="355"/>
        <v>0</v>
      </c>
      <c r="BN240">
        <f t="shared" si="353"/>
        <v>0</v>
      </c>
      <c r="BO240">
        <f t="shared" si="353"/>
        <v>0</v>
      </c>
      <c r="BP240">
        <f t="shared" si="353"/>
        <v>0</v>
      </c>
      <c r="BQ240">
        <f t="shared" si="353"/>
        <v>0</v>
      </c>
      <c r="BR240">
        <f t="shared" si="353"/>
        <v>1.1362297078341506</v>
      </c>
      <c r="BS240">
        <f t="shared" si="353"/>
        <v>0</v>
      </c>
      <c r="BT240">
        <f t="shared" si="353"/>
        <v>0</v>
      </c>
      <c r="BU240">
        <f t="shared" si="353"/>
        <v>0</v>
      </c>
      <c r="BV240">
        <f t="shared" si="353"/>
        <v>0</v>
      </c>
      <c r="BW240">
        <f t="shared" si="353"/>
        <v>0</v>
      </c>
      <c r="BX240">
        <f t="shared" si="353"/>
        <v>0</v>
      </c>
      <c r="BY240">
        <f t="shared" si="353"/>
        <v>0</v>
      </c>
      <c r="BZ240">
        <f t="shared" si="353"/>
        <v>0</v>
      </c>
      <c r="CA240">
        <f t="shared" si="353"/>
        <v>0</v>
      </c>
      <c r="CB240">
        <f t="shared" si="353"/>
        <v>0</v>
      </c>
      <c r="CC240">
        <f t="shared" si="353"/>
        <v>0</v>
      </c>
      <c r="CD240">
        <f t="shared" si="353"/>
        <v>0</v>
      </c>
      <c r="CE240">
        <f t="shared" si="353"/>
        <v>0</v>
      </c>
      <c r="CF240">
        <f t="shared" si="353"/>
        <v>0</v>
      </c>
      <c r="CG240">
        <f t="shared" si="353"/>
        <v>0</v>
      </c>
      <c r="CH240">
        <f t="shared" si="353"/>
        <v>0</v>
      </c>
      <c r="CI240">
        <f t="shared" si="353"/>
        <v>0</v>
      </c>
      <c r="CJ240">
        <f t="shared" si="353"/>
        <v>0</v>
      </c>
      <c r="CK240">
        <f t="shared" si="353"/>
        <v>0</v>
      </c>
      <c r="CL240">
        <f t="shared" si="353"/>
        <v>0</v>
      </c>
      <c r="CM240">
        <f t="shared" si="353"/>
        <v>0</v>
      </c>
      <c r="CN240">
        <f t="shared" si="353"/>
        <v>0</v>
      </c>
    </row>
    <row r="241" spans="21:92" x14ac:dyDescent="0.2">
      <c r="U241" s="1"/>
      <c r="AI241">
        <v>7</v>
      </c>
      <c r="AJ241">
        <f t="shared" si="354"/>
        <v>0</v>
      </c>
      <c r="AK241">
        <f t="shared" si="352"/>
        <v>0</v>
      </c>
      <c r="AL241">
        <f t="shared" si="352"/>
        <v>0</v>
      </c>
      <c r="AM241">
        <f t="shared" si="352"/>
        <v>0</v>
      </c>
      <c r="AN241">
        <f t="shared" si="352"/>
        <v>0</v>
      </c>
      <c r="AO241">
        <f t="shared" si="352"/>
        <v>0</v>
      </c>
      <c r="AP241">
        <f t="shared" si="352"/>
        <v>2.5795082491693293</v>
      </c>
      <c r="AQ241">
        <f t="shared" si="352"/>
        <v>0</v>
      </c>
      <c r="AR241">
        <f t="shared" si="352"/>
        <v>0</v>
      </c>
      <c r="AS241">
        <f t="shared" si="352"/>
        <v>0</v>
      </c>
      <c r="AT241">
        <f t="shared" si="352"/>
        <v>0</v>
      </c>
      <c r="AU241">
        <f t="shared" si="352"/>
        <v>0</v>
      </c>
      <c r="AV241">
        <f t="shared" si="352"/>
        <v>0</v>
      </c>
      <c r="AW241">
        <f t="shared" si="352"/>
        <v>0</v>
      </c>
      <c r="AX241">
        <f t="shared" si="352"/>
        <v>0</v>
      </c>
      <c r="AY241">
        <f t="shared" si="352"/>
        <v>0</v>
      </c>
      <c r="AZ241">
        <f t="shared" si="352"/>
        <v>0</v>
      </c>
      <c r="BA241">
        <f t="shared" si="352"/>
        <v>0</v>
      </c>
      <c r="BB241">
        <f t="shared" si="352"/>
        <v>0</v>
      </c>
      <c r="BC241">
        <f t="shared" si="352"/>
        <v>0</v>
      </c>
      <c r="BD241">
        <f t="shared" si="352"/>
        <v>0</v>
      </c>
      <c r="BE241">
        <f t="shared" si="352"/>
        <v>0</v>
      </c>
      <c r="BF241">
        <f t="shared" si="352"/>
        <v>0</v>
      </c>
      <c r="BG241">
        <f t="shared" si="352"/>
        <v>0</v>
      </c>
      <c r="BH241">
        <f t="shared" si="352"/>
        <v>0</v>
      </c>
      <c r="BI241">
        <f t="shared" si="352"/>
        <v>0</v>
      </c>
      <c r="BJ241">
        <f t="shared" si="352"/>
        <v>0</v>
      </c>
      <c r="BK241">
        <f t="shared" si="352"/>
        <v>0</v>
      </c>
      <c r="BL241">
        <v>0</v>
      </c>
      <c r="BM241">
        <f t="shared" si="355"/>
        <v>0</v>
      </c>
      <c r="BN241">
        <f t="shared" si="353"/>
        <v>0</v>
      </c>
      <c r="BO241">
        <f t="shared" si="353"/>
        <v>0</v>
      </c>
      <c r="BP241">
        <f t="shared" si="353"/>
        <v>0</v>
      </c>
      <c r="BQ241">
        <f t="shared" si="353"/>
        <v>0</v>
      </c>
      <c r="BR241">
        <f t="shared" si="353"/>
        <v>0</v>
      </c>
      <c r="BS241">
        <f t="shared" si="353"/>
        <v>1.1618847368760563</v>
      </c>
      <c r="BT241">
        <f t="shared" si="353"/>
        <v>0</v>
      </c>
      <c r="BU241">
        <f t="shared" si="353"/>
        <v>0</v>
      </c>
      <c r="BV241">
        <f t="shared" si="353"/>
        <v>0</v>
      </c>
      <c r="BW241">
        <f t="shared" si="353"/>
        <v>0</v>
      </c>
      <c r="BX241">
        <f t="shared" si="353"/>
        <v>0</v>
      </c>
      <c r="BY241">
        <f t="shared" si="353"/>
        <v>0</v>
      </c>
      <c r="BZ241">
        <f t="shared" si="353"/>
        <v>0</v>
      </c>
      <c r="CA241">
        <f t="shared" si="353"/>
        <v>0</v>
      </c>
      <c r="CB241">
        <f t="shared" si="353"/>
        <v>0</v>
      </c>
      <c r="CC241">
        <f t="shared" si="353"/>
        <v>0</v>
      </c>
      <c r="CD241">
        <f t="shared" si="353"/>
        <v>0</v>
      </c>
      <c r="CE241">
        <f t="shared" si="353"/>
        <v>0</v>
      </c>
      <c r="CF241">
        <f t="shared" si="353"/>
        <v>0</v>
      </c>
      <c r="CG241">
        <f t="shared" si="353"/>
        <v>0</v>
      </c>
      <c r="CH241">
        <f t="shared" si="353"/>
        <v>0</v>
      </c>
      <c r="CI241">
        <f t="shared" si="353"/>
        <v>0</v>
      </c>
      <c r="CJ241">
        <f t="shared" si="353"/>
        <v>0</v>
      </c>
      <c r="CK241">
        <f t="shared" si="353"/>
        <v>0</v>
      </c>
      <c r="CL241">
        <f t="shared" si="353"/>
        <v>0</v>
      </c>
      <c r="CM241">
        <f t="shared" si="353"/>
        <v>0</v>
      </c>
      <c r="CN241">
        <f t="shared" si="353"/>
        <v>0</v>
      </c>
    </row>
    <row r="242" spans="21:92" x14ac:dyDescent="0.2">
      <c r="U242" s="1"/>
      <c r="AI242">
        <v>8</v>
      </c>
      <c r="AJ242">
        <f t="shared" si="354"/>
        <v>0</v>
      </c>
      <c r="AK242">
        <f t="shared" si="352"/>
        <v>0</v>
      </c>
      <c r="AL242">
        <f t="shared" si="352"/>
        <v>0</v>
      </c>
      <c r="AM242">
        <f t="shared" si="352"/>
        <v>0</v>
      </c>
      <c r="AN242">
        <f t="shared" si="352"/>
        <v>0</v>
      </c>
      <c r="AO242">
        <f t="shared" si="352"/>
        <v>0</v>
      </c>
      <c r="AP242">
        <f t="shared" si="352"/>
        <v>0</v>
      </c>
      <c r="AQ242">
        <f t="shared" si="352"/>
        <v>0.58919162844183703</v>
      </c>
      <c r="AR242">
        <f t="shared" si="352"/>
        <v>0</v>
      </c>
      <c r="AS242">
        <f t="shared" si="352"/>
        <v>0</v>
      </c>
      <c r="AT242">
        <f t="shared" si="352"/>
        <v>0</v>
      </c>
      <c r="AU242">
        <f t="shared" si="352"/>
        <v>0</v>
      </c>
      <c r="AV242">
        <f t="shared" si="352"/>
        <v>0</v>
      </c>
      <c r="AW242">
        <f t="shared" si="352"/>
        <v>0</v>
      </c>
      <c r="AX242">
        <f t="shared" si="352"/>
        <v>0</v>
      </c>
      <c r="AY242">
        <f t="shared" si="352"/>
        <v>0</v>
      </c>
      <c r="AZ242">
        <f t="shared" si="352"/>
        <v>0</v>
      </c>
      <c r="BA242">
        <f t="shared" si="352"/>
        <v>0</v>
      </c>
      <c r="BB242">
        <f t="shared" si="352"/>
        <v>0</v>
      </c>
      <c r="BC242">
        <f t="shared" si="352"/>
        <v>0</v>
      </c>
      <c r="BD242">
        <f t="shared" si="352"/>
        <v>0</v>
      </c>
      <c r="BE242">
        <f t="shared" si="352"/>
        <v>0</v>
      </c>
      <c r="BF242">
        <f t="shared" si="352"/>
        <v>0</v>
      </c>
      <c r="BG242">
        <f t="shared" si="352"/>
        <v>0</v>
      </c>
      <c r="BH242">
        <f t="shared" si="352"/>
        <v>0</v>
      </c>
      <c r="BI242">
        <f t="shared" si="352"/>
        <v>0</v>
      </c>
      <c r="BJ242">
        <f t="shared" si="352"/>
        <v>0</v>
      </c>
      <c r="BK242">
        <f t="shared" si="352"/>
        <v>0</v>
      </c>
      <c r="BL242">
        <v>0</v>
      </c>
      <c r="BM242">
        <f t="shared" si="355"/>
        <v>0</v>
      </c>
      <c r="BN242">
        <f t="shared" si="353"/>
        <v>0</v>
      </c>
      <c r="BO242">
        <f t="shared" si="353"/>
        <v>0</v>
      </c>
      <c r="BP242">
        <f t="shared" si="353"/>
        <v>0</v>
      </c>
      <c r="BQ242">
        <f t="shared" si="353"/>
        <v>0</v>
      </c>
      <c r="BR242">
        <f t="shared" si="353"/>
        <v>0</v>
      </c>
      <c r="BS242">
        <f t="shared" si="353"/>
        <v>0</v>
      </c>
      <c r="BT242">
        <f t="shared" si="353"/>
        <v>0.85225062564297682</v>
      </c>
      <c r="BU242">
        <f t="shared" si="353"/>
        <v>0</v>
      </c>
      <c r="BV242">
        <f t="shared" si="353"/>
        <v>0</v>
      </c>
      <c r="BW242">
        <f t="shared" si="353"/>
        <v>0</v>
      </c>
      <c r="BX242">
        <f t="shared" si="353"/>
        <v>0</v>
      </c>
      <c r="BY242">
        <f t="shared" si="353"/>
        <v>0</v>
      </c>
      <c r="BZ242">
        <f t="shared" si="353"/>
        <v>0</v>
      </c>
      <c r="CA242">
        <f t="shared" si="353"/>
        <v>0</v>
      </c>
      <c r="CB242">
        <f t="shared" si="353"/>
        <v>0</v>
      </c>
      <c r="CC242">
        <f t="shared" si="353"/>
        <v>0</v>
      </c>
      <c r="CD242">
        <f t="shared" si="353"/>
        <v>0</v>
      </c>
      <c r="CE242">
        <f t="shared" si="353"/>
        <v>0</v>
      </c>
      <c r="CF242">
        <f t="shared" si="353"/>
        <v>0</v>
      </c>
      <c r="CG242">
        <f t="shared" si="353"/>
        <v>0</v>
      </c>
      <c r="CH242">
        <f t="shared" si="353"/>
        <v>0</v>
      </c>
      <c r="CI242">
        <f t="shared" si="353"/>
        <v>0</v>
      </c>
      <c r="CJ242">
        <f t="shared" si="353"/>
        <v>0</v>
      </c>
      <c r="CK242">
        <f t="shared" si="353"/>
        <v>0</v>
      </c>
      <c r="CL242">
        <f t="shared" si="353"/>
        <v>0</v>
      </c>
      <c r="CM242">
        <f t="shared" si="353"/>
        <v>0</v>
      </c>
      <c r="CN242">
        <f t="shared" si="353"/>
        <v>0</v>
      </c>
    </row>
    <row r="243" spans="21:92" x14ac:dyDescent="0.2">
      <c r="U243" s="1"/>
      <c r="AI243">
        <v>9</v>
      </c>
      <c r="AJ243">
        <f t="shared" si="354"/>
        <v>0</v>
      </c>
      <c r="AK243">
        <f t="shared" si="352"/>
        <v>0</v>
      </c>
      <c r="AL243">
        <f t="shared" si="352"/>
        <v>0</v>
      </c>
      <c r="AM243">
        <f t="shared" si="352"/>
        <v>0</v>
      </c>
      <c r="AN243">
        <f t="shared" si="352"/>
        <v>0</v>
      </c>
      <c r="AO243">
        <f t="shared" si="352"/>
        <v>0</v>
      </c>
      <c r="AP243">
        <f t="shared" si="352"/>
        <v>0</v>
      </c>
      <c r="AQ243">
        <f t="shared" si="352"/>
        <v>0</v>
      </c>
      <c r="AR243">
        <f t="shared" si="352"/>
        <v>7.9112747613991097</v>
      </c>
      <c r="AS243">
        <f t="shared" si="352"/>
        <v>0</v>
      </c>
      <c r="AT243">
        <f t="shared" si="352"/>
        <v>0</v>
      </c>
      <c r="AU243">
        <f t="shared" si="352"/>
        <v>0</v>
      </c>
      <c r="AV243">
        <f t="shared" si="352"/>
        <v>0</v>
      </c>
      <c r="AW243">
        <f t="shared" si="352"/>
        <v>0</v>
      </c>
      <c r="AX243">
        <f t="shared" si="352"/>
        <v>0</v>
      </c>
      <c r="AY243">
        <f t="shared" si="352"/>
        <v>0</v>
      </c>
      <c r="AZ243">
        <f t="shared" si="352"/>
        <v>0</v>
      </c>
      <c r="BA243">
        <f t="shared" si="352"/>
        <v>0</v>
      </c>
      <c r="BB243">
        <f t="shared" si="352"/>
        <v>0</v>
      </c>
      <c r="BC243">
        <f t="shared" si="352"/>
        <v>0</v>
      </c>
      <c r="BD243">
        <f t="shared" si="352"/>
        <v>0</v>
      </c>
      <c r="BE243">
        <f t="shared" si="352"/>
        <v>0</v>
      </c>
      <c r="BF243">
        <f t="shared" si="352"/>
        <v>0</v>
      </c>
      <c r="BG243">
        <f t="shared" si="352"/>
        <v>0</v>
      </c>
      <c r="BH243">
        <f t="shared" si="352"/>
        <v>0</v>
      </c>
      <c r="BI243">
        <f t="shared" si="352"/>
        <v>0</v>
      </c>
      <c r="BJ243">
        <f t="shared" si="352"/>
        <v>0</v>
      </c>
      <c r="BK243">
        <f t="shared" si="352"/>
        <v>0</v>
      </c>
      <c r="BL243">
        <v>0</v>
      </c>
      <c r="BM243">
        <f t="shared" si="355"/>
        <v>0</v>
      </c>
      <c r="BN243">
        <f t="shared" si="353"/>
        <v>0</v>
      </c>
      <c r="BO243">
        <f t="shared" si="353"/>
        <v>0</v>
      </c>
      <c r="BP243">
        <f t="shared" si="353"/>
        <v>0</v>
      </c>
      <c r="BQ243">
        <f t="shared" si="353"/>
        <v>0</v>
      </c>
      <c r="BR243">
        <f t="shared" si="353"/>
        <v>0</v>
      </c>
      <c r="BS243">
        <f t="shared" si="353"/>
        <v>0</v>
      </c>
      <c r="BT243">
        <f t="shared" si="353"/>
        <v>0</v>
      </c>
      <c r="BU243">
        <f t="shared" si="353"/>
        <v>0.76012437470264249</v>
      </c>
      <c r="BV243">
        <f t="shared" si="353"/>
        <v>0</v>
      </c>
      <c r="BW243">
        <f t="shared" si="353"/>
        <v>0</v>
      </c>
      <c r="BX243">
        <f t="shared" si="353"/>
        <v>0</v>
      </c>
      <c r="BY243">
        <f t="shared" si="353"/>
        <v>0</v>
      </c>
      <c r="BZ243">
        <f t="shared" si="353"/>
        <v>0</v>
      </c>
      <c r="CA243">
        <f t="shared" si="353"/>
        <v>0</v>
      </c>
      <c r="CB243">
        <f t="shared" si="353"/>
        <v>0</v>
      </c>
      <c r="CC243">
        <f t="shared" si="353"/>
        <v>0</v>
      </c>
      <c r="CD243">
        <f t="shared" si="353"/>
        <v>0</v>
      </c>
      <c r="CE243">
        <f t="shared" si="353"/>
        <v>0</v>
      </c>
      <c r="CF243">
        <f t="shared" si="353"/>
        <v>0</v>
      </c>
      <c r="CG243">
        <f t="shared" si="353"/>
        <v>0</v>
      </c>
      <c r="CH243">
        <f t="shared" si="353"/>
        <v>0</v>
      </c>
      <c r="CI243">
        <f t="shared" si="353"/>
        <v>0</v>
      </c>
      <c r="CJ243">
        <f t="shared" si="353"/>
        <v>0</v>
      </c>
      <c r="CK243">
        <f t="shared" si="353"/>
        <v>0</v>
      </c>
      <c r="CL243">
        <f t="shared" si="353"/>
        <v>0</v>
      </c>
      <c r="CM243">
        <f t="shared" si="353"/>
        <v>0</v>
      </c>
      <c r="CN243">
        <f t="shared" si="353"/>
        <v>0</v>
      </c>
    </row>
    <row r="244" spans="21:92" x14ac:dyDescent="0.2">
      <c r="U244" s="1"/>
      <c r="AI244">
        <v>10</v>
      </c>
      <c r="AJ244">
        <f t="shared" si="354"/>
        <v>0</v>
      </c>
      <c r="AK244">
        <f t="shared" si="352"/>
        <v>0</v>
      </c>
      <c r="AL244">
        <f t="shared" si="352"/>
        <v>0</v>
      </c>
      <c r="AM244">
        <f t="shared" si="352"/>
        <v>0</v>
      </c>
      <c r="AN244">
        <f t="shared" si="352"/>
        <v>0</v>
      </c>
      <c r="AO244">
        <f t="shared" si="352"/>
        <v>0</v>
      </c>
      <c r="AP244">
        <f t="shared" si="352"/>
        <v>0</v>
      </c>
      <c r="AQ244">
        <f t="shared" si="352"/>
        <v>0</v>
      </c>
      <c r="AR244">
        <f t="shared" si="352"/>
        <v>0</v>
      </c>
      <c r="AS244">
        <f t="shared" si="352"/>
        <v>0.50076092851949272</v>
      </c>
      <c r="AT244">
        <f t="shared" si="352"/>
        <v>0</v>
      </c>
      <c r="AU244">
        <f t="shared" si="352"/>
        <v>0</v>
      </c>
      <c r="AV244">
        <f t="shared" si="352"/>
        <v>0</v>
      </c>
      <c r="AW244">
        <f t="shared" si="352"/>
        <v>0</v>
      </c>
      <c r="AX244">
        <f t="shared" si="352"/>
        <v>0</v>
      </c>
      <c r="AY244">
        <f t="shared" si="352"/>
        <v>0</v>
      </c>
      <c r="AZ244">
        <f t="shared" si="352"/>
        <v>0</v>
      </c>
      <c r="BA244">
        <f t="shared" si="352"/>
        <v>0</v>
      </c>
      <c r="BB244">
        <f t="shared" si="352"/>
        <v>0</v>
      </c>
      <c r="BC244">
        <f t="shared" si="352"/>
        <v>0</v>
      </c>
      <c r="BD244">
        <f t="shared" si="352"/>
        <v>0</v>
      </c>
      <c r="BE244">
        <f t="shared" si="352"/>
        <v>0</v>
      </c>
      <c r="BF244">
        <f t="shared" si="352"/>
        <v>0</v>
      </c>
      <c r="BG244">
        <f t="shared" si="352"/>
        <v>0</v>
      </c>
      <c r="BH244">
        <f t="shared" si="352"/>
        <v>0</v>
      </c>
      <c r="BI244">
        <f t="shared" si="352"/>
        <v>0</v>
      </c>
      <c r="BJ244">
        <f t="shared" si="352"/>
        <v>0</v>
      </c>
      <c r="BK244">
        <f t="shared" si="352"/>
        <v>0</v>
      </c>
      <c r="BL244">
        <v>0</v>
      </c>
      <c r="BM244">
        <f t="shared" si="355"/>
        <v>0</v>
      </c>
      <c r="BN244">
        <f t="shared" si="353"/>
        <v>0</v>
      </c>
      <c r="BO244">
        <f t="shared" si="353"/>
        <v>0</v>
      </c>
      <c r="BP244">
        <f t="shared" si="353"/>
        <v>0</v>
      </c>
      <c r="BQ244">
        <f t="shared" si="353"/>
        <v>0</v>
      </c>
      <c r="BR244">
        <f t="shared" si="353"/>
        <v>0</v>
      </c>
      <c r="BS244">
        <f t="shared" si="353"/>
        <v>0</v>
      </c>
      <c r="BT244">
        <f t="shared" si="353"/>
        <v>0</v>
      </c>
      <c r="BU244">
        <f t="shared" si="353"/>
        <v>0</v>
      </c>
      <c r="BV244">
        <f t="shared" si="353"/>
        <v>0.80156347875135836</v>
      </c>
      <c r="BW244">
        <f t="shared" si="353"/>
        <v>0</v>
      </c>
      <c r="BX244">
        <f t="shared" si="353"/>
        <v>0</v>
      </c>
      <c r="BY244">
        <f t="shared" si="353"/>
        <v>0</v>
      </c>
      <c r="BZ244">
        <f t="shared" si="353"/>
        <v>0</v>
      </c>
      <c r="CA244">
        <f t="shared" si="353"/>
        <v>0</v>
      </c>
      <c r="CB244">
        <f t="shared" si="353"/>
        <v>0</v>
      </c>
      <c r="CC244">
        <f t="shared" si="353"/>
        <v>0</v>
      </c>
      <c r="CD244">
        <f t="shared" si="353"/>
        <v>0</v>
      </c>
      <c r="CE244">
        <f t="shared" si="353"/>
        <v>0</v>
      </c>
      <c r="CF244">
        <f t="shared" si="353"/>
        <v>0</v>
      </c>
      <c r="CG244">
        <f t="shared" si="353"/>
        <v>0</v>
      </c>
      <c r="CH244">
        <f t="shared" si="353"/>
        <v>0</v>
      </c>
      <c r="CI244">
        <f t="shared" si="353"/>
        <v>0</v>
      </c>
      <c r="CJ244">
        <f t="shared" si="353"/>
        <v>0</v>
      </c>
      <c r="CK244">
        <f t="shared" si="353"/>
        <v>0</v>
      </c>
      <c r="CL244">
        <f t="shared" si="353"/>
        <v>0</v>
      </c>
      <c r="CM244">
        <f t="shared" si="353"/>
        <v>0</v>
      </c>
      <c r="CN244">
        <f t="shared" si="353"/>
        <v>0</v>
      </c>
    </row>
    <row r="245" spans="21:92" x14ac:dyDescent="0.2">
      <c r="U245" s="1"/>
      <c r="AI245">
        <v>11</v>
      </c>
      <c r="AJ245">
        <f t="shared" si="354"/>
        <v>0</v>
      </c>
      <c r="AK245">
        <f t="shared" ref="AK245:BK254" si="356">AK213*$DG43</f>
        <v>0</v>
      </c>
      <c r="AL245">
        <f t="shared" si="356"/>
        <v>0</v>
      </c>
      <c r="AM245">
        <f t="shared" si="356"/>
        <v>0</v>
      </c>
      <c r="AN245">
        <f t="shared" si="356"/>
        <v>0</v>
      </c>
      <c r="AO245">
        <f t="shared" si="356"/>
        <v>0</v>
      </c>
      <c r="AP245">
        <f t="shared" si="356"/>
        <v>0</v>
      </c>
      <c r="AQ245">
        <f t="shared" si="356"/>
        <v>0</v>
      </c>
      <c r="AR245">
        <f t="shared" si="356"/>
        <v>0</v>
      </c>
      <c r="AS245">
        <f t="shared" si="356"/>
        <v>0</v>
      </c>
      <c r="AT245">
        <f t="shared" si="356"/>
        <v>3.4240230024068925</v>
      </c>
      <c r="AU245">
        <f t="shared" si="356"/>
        <v>0</v>
      </c>
      <c r="AV245">
        <f t="shared" si="356"/>
        <v>0</v>
      </c>
      <c r="AW245">
        <f t="shared" si="356"/>
        <v>0</v>
      </c>
      <c r="AX245">
        <f t="shared" si="356"/>
        <v>0</v>
      </c>
      <c r="AY245">
        <f t="shared" si="356"/>
        <v>0</v>
      </c>
      <c r="AZ245">
        <f t="shared" si="356"/>
        <v>0</v>
      </c>
      <c r="BA245">
        <f t="shared" si="356"/>
        <v>0</v>
      </c>
      <c r="BB245">
        <f t="shared" si="356"/>
        <v>0</v>
      </c>
      <c r="BC245">
        <f t="shared" si="356"/>
        <v>0</v>
      </c>
      <c r="BD245">
        <f t="shared" si="356"/>
        <v>0</v>
      </c>
      <c r="BE245">
        <f t="shared" si="356"/>
        <v>0</v>
      </c>
      <c r="BF245">
        <f t="shared" si="356"/>
        <v>0</v>
      </c>
      <c r="BG245">
        <f t="shared" si="356"/>
        <v>0</v>
      </c>
      <c r="BH245">
        <f t="shared" si="356"/>
        <v>0</v>
      </c>
      <c r="BI245">
        <f t="shared" si="356"/>
        <v>0</v>
      </c>
      <c r="BJ245">
        <f t="shared" si="356"/>
        <v>0</v>
      </c>
      <c r="BK245">
        <f t="shared" si="356"/>
        <v>0</v>
      </c>
      <c r="BL245">
        <v>0</v>
      </c>
      <c r="BM245">
        <f t="shared" si="355"/>
        <v>0</v>
      </c>
      <c r="BN245">
        <f t="shared" ref="BN245:CN254" si="357">BN213*$DH43</f>
        <v>0</v>
      </c>
      <c r="BO245">
        <f t="shared" si="357"/>
        <v>0</v>
      </c>
      <c r="BP245">
        <f t="shared" si="357"/>
        <v>0</v>
      </c>
      <c r="BQ245">
        <f t="shared" si="357"/>
        <v>0</v>
      </c>
      <c r="BR245">
        <f t="shared" si="357"/>
        <v>0</v>
      </c>
      <c r="BS245">
        <f t="shared" si="357"/>
        <v>0</v>
      </c>
      <c r="BT245">
        <f t="shared" si="357"/>
        <v>0</v>
      </c>
      <c r="BU245">
        <f t="shared" si="357"/>
        <v>0</v>
      </c>
      <c r="BV245">
        <f t="shared" si="357"/>
        <v>0</v>
      </c>
      <c r="BW245">
        <f t="shared" si="357"/>
        <v>0.82780223793280361</v>
      </c>
      <c r="BX245">
        <f t="shared" si="357"/>
        <v>0</v>
      </c>
      <c r="BY245">
        <f t="shared" si="357"/>
        <v>0</v>
      </c>
      <c r="BZ245">
        <f t="shared" si="357"/>
        <v>0</v>
      </c>
      <c r="CA245">
        <f t="shared" si="357"/>
        <v>0</v>
      </c>
      <c r="CB245">
        <f t="shared" si="357"/>
        <v>0</v>
      </c>
      <c r="CC245">
        <f t="shared" si="357"/>
        <v>0</v>
      </c>
      <c r="CD245">
        <f t="shared" si="357"/>
        <v>0</v>
      </c>
      <c r="CE245">
        <f t="shared" si="357"/>
        <v>0</v>
      </c>
      <c r="CF245">
        <f t="shared" si="357"/>
        <v>0</v>
      </c>
      <c r="CG245">
        <f t="shared" si="357"/>
        <v>0</v>
      </c>
      <c r="CH245">
        <f t="shared" si="357"/>
        <v>0</v>
      </c>
      <c r="CI245">
        <f t="shared" si="357"/>
        <v>0</v>
      </c>
      <c r="CJ245">
        <f t="shared" si="357"/>
        <v>0</v>
      </c>
      <c r="CK245">
        <f t="shared" si="357"/>
        <v>0</v>
      </c>
      <c r="CL245">
        <f t="shared" si="357"/>
        <v>0</v>
      </c>
      <c r="CM245">
        <f t="shared" si="357"/>
        <v>0</v>
      </c>
      <c r="CN245">
        <f t="shared" si="357"/>
        <v>0</v>
      </c>
    </row>
    <row r="246" spans="21:92" x14ac:dyDescent="0.2">
      <c r="U246" s="1"/>
      <c r="AI246">
        <v>12</v>
      </c>
      <c r="AJ246">
        <f t="shared" si="354"/>
        <v>0</v>
      </c>
      <c r="AK246">
        <f t="shared" si="356"/>
        <v>0</v>
      </c>
      <c r="AL246">
        <f t="shared" si="356"/>
        <v>0</v>
      </c>
      <c r="AM246">
        <f t="shared" si="356"/>
        <v>0</v>
      </c>
      <c r="AN246">
        <f t="shared" si="356"/>
        <v>0</v>
      </c>
      <c r="AO246">
        <f t="shared" si="356"/>
        <v>0</v>
      </c>
      <c r="AP246">
        <f t="shared" si="356"/>
        <v>0</v>
      </c>
      <c r="AQ246">
        <f t="shared" si="356"/>
        <v>0</v>
      </c>
      <c r="AR246">
        <f t="shared" si="356"/>
        <v>0</v>
      </c>
      <c r="AS246">
        <f t="shared" si="356"/>
        <v>0</v>
      </c>
      <c r="AT246">
        <f t="shared" si="356"/>
        <v>0</v>
      </c>
      <c r="AU246">
        <f t="shared" si="356"/>
        <v>0.82503087709846357</v>
      </c>
      <c r="AV246">
        <f t="shared" si="356"/>
        <v>0</v>
      </c>
      <c r="AW246">
        <f t="shared" si="356"/>
        <v>0</v>
      </c>
      <c r="AX246">
        <f t="shared" si="356"/>
        <v>0</v>
      </c>
      <c r="AY246">
        <f t="shared" si="356"/>
        <v>0</v>
      </c>
      <c r="AZ246">
        <f t="shared" si="356"/>
        <v>0</v>
      </c>
      <c r="BA246">
        <f t="shared" si="356"/>
        <v>0</v>
      </c>
      <c r="BB246">
        <f t="shared" si="356"/>
        <v>0</v>
      </c>
      <c r="BC246">
        <f t="shared" si="356"/>
        <v>0</v>
      </c>
      <c r="BD246">
        <f t="shared" si="356"/>
        <v>0</v>
      </c>
      <c r="BE246">
        <f t="shared" si="356"/>
        <v>0</v>
      </c>
      <c r="BF246">
        <f t="shared" si="356"/>
        <v>0</v>
      </c>
      <c r="BG246">
        <f t="shared" si="356"/>
        <v>0</v>
      </c>
      <c r="BH246">
        <f t="shared" si="356"/>
        <v>0</v>
      </c>
      <c r="BI246">
        <f t="shared" si="356"/>
        <v>0</v>
      </c>
      <c r="BJ246">
        <f t="shared" si="356"/>
        <v>0</v>
      </c>
      <c r="BK246">
        <f t="shared" si="356"/>
        <v>0</v>
      </c>
      <c r="BL246">
        <v>0</v>
      </c>
      <c r="BM246">
        <f t="shared" si="355"/>
        <v>0</v>
      </c>
      <c r="BN246">
        <f t="shared" si="357"/>
        <v>0</v>
      </c>
      <c r="BO246">
        <f t="shared" si="357"/>
        <v>0</v>
      </c>
      <c r="BP246">
        <f t="shared" si="357"/>
        <v>0</v>
      </c>
      <c r="BQ246">
        <f t="shared" si="357"/>
        <v>0</v>
      </c>
      <c r="BR246">
        <f t="shared" si="357"/>
        <v>0</v>
      </c>
      <c r="BS246">
        <f t="shared" si="357"/>
        <v>0</v>
      </c>
      <c r="BT246">
        <f t="shared" si="357"/>
        <v>0</v>
      </c>
      <c r="BU246">
        <f t="shared" si="357"/>
        <v>0</v>
      </c>
      <c r="BV246">
        <f t="shared" si="357"/>
        <v>0</v>
      </c>
      <c r="BW246">
        <f t="shared" si="357"/>
        <v>0</v>
      </c>
      <c r="BX246">
        <f t="shared" si="357"/>
        <v>1.2384856996679796</v>
      </c>
      <c r="BY246">
        <f t="shared" si="357"/>
        <v>0</v>
      </c>
      <c r="BZ246">
        <f t="shared" si="357"/>
        <v>0</v>
      </c>
      <c r="CA246">
        <f t="shared" si="357"/>
        <v>0</v>
      </c>
      <c r="CB246">
        <f t="shared" si="357"/>
        <v>0</v>
      </c>
      <c r="CC246">
        <f t="shared" si="357"/>
        <v>0</v>
      </c>
      <c r="CD246">
        <f t="shared" si="357"/>
        <v>0</v>
      </c>
      <c r="CE246">
        <f t="shared" si="357"/>
        <v>0</v>
      </c>
      <c r="CF246">
        <f t="shared" si="357"/>
        <v>0</v>
      </c>
      <c r="CG246">
        <f t="shared" si="357"/>
        <v>0</v>
      </c>
      <c r="CH246">
        <f t="shared" si="357"/>
        <v>0</v>
      </c>
      <c r="CI246">
        <f t="shared" si="357"/>
        <v>0</v>
      </c>
      <c r="CJ246">
        <f t="shared" si="357"/>
        <v>0</v>
      </c>
      <c r="CK246">
        <f t="shared" si="357"/>
        <v>0</v>
      </c>
      <c r="CL246">
        <f t="shared" si="357"/>
        <v>0</v>
      </c>
      <c r="CM246">
        <f t="shared" si="357"/>
        <v>0</v>
      </c>
      <c r="CN246">
        <f t="shared" si="357"/>
        <v>0</v>
      </c>
    </row>
    <row r="247" spans="21:92" x14ac:dyDescent="0.2">
      <c r="U247" s="1"/>
      <c r="AI247">
        <v>13</v>
      </c>
      <c r="AJ247">
        <f t="shared" si="354"/>
        <v>0</v>
      </c>
      <c r="AK247">
        <f t="shared" si="356"/>
        <v>0</v>
      </c>
      <c r="AL247">
        <f t="shared" si="356"/>
        <v>0</v>
      </c>
      <c r="AM247">
        <f t="shared" si="356"/>
        <v>0</v>
      </c>
      <c r="AN247">
        <f t="shared" si="356"/>
        <v>0</v>
      </c>
      <c r="AO247">
        <f t="shared" si="356"/>
        <v>0</v>
      </c>
      <c r="AP247">
        <f t="shared" si="356"/>
        <v>0</v>
      </c>
      <c r="AQ247">
        <f t="shared" si="356"/>
        <v>0</v>
      </c>
      <c r="AR247">
        <f t="shared" si="356"/>
        <v>0</v>
      </c>
      <c r="AS247">
        <f t="shared" si="356"/>
        <v>0</v>
      </c>
      <c r="AT247">
        <f t="shared" si="356"/>
        <v>0</v>
      </c>
      <c r="AU247">
        <f t="shared" si="356"/>
        <v>0</v>
      </c>
      <c r="AV247">
        <f t="shared" si="356"/>
        <v>0.47146953555446891</v>
      </c>
      <c r="AW247">
        <f t="shared" si="356"/>
        <v>0</v>
      </c>
      <c r="AX247">
        <f t="shared" si="356"/>
        <v>0</v>
      </c>
      <c r="AY247">
        <f t="shared" si="356"/>
        <v>0</v>
      </c>
      <c r="AZ247">
        <f t="shared" si="356"/>
        <v>0</v>
      </c>
      <c r="BA247">
        <f t="shared" si="356"/>
        <v>0</v>
      </c>
      <c r="BB247">
        <f t="shared" si="356"/>
        <v>0</v>
      </c>
      <c r="BC247">
        <f t="shared" si="356"/>
        <v>0</v>
      </c>
      <c r="BD247">
        <f t="shared" si="356"/>
        <v>0</v>
      </c>
      <c r="BE247">
        <f t="shared" si="356"/>
        <v>0</v>
      </c>
      <c r="BF247">
        <f t="shared" si="356"/>
        <v>0</v>
      </c>
      <c r="BG247">
        <f t="shared" si="356"/>
        <v>0</v>
      </c>
      <c r="BH247">
        <f t="shared" si="356"/>
        <v>0</v>
      </c>
      <c r="BI247">
        <f t="shared" si="356"/>
        <v>0</v>
      </c>
      <c r="BJ247">
        <f t="shared" si="356"/>
        <v>0</v>
      </c>
      <c r="BK247">
        <f t="shared" si="356"/>
        <v>0</v>
      </c>
      <c r="BL247">
        <v>0</v>
      </c>
      <c r="BM247">
        <f t="shared" si="355"/>
        <v>0</v>
      </c>
      <c r="BN247">
        <f t="shared" si="357"/>
        <v>0</v>
      </c>
      <c r="BO247">
        <f t="shared" si="357"/>
        <v>0</v>
      </c>
      <c r="BP247">
        <f t="shared" si="357"/>
        <v>0</v>
      </c>
      <c r="BQ247">
        <f t="shared" si="357"/>
        <v>0</v>
      </c>
      <c r="BR247">
        <f t="shared" si="357"/>
        <v>0</v>
      </c>
      <c r="BS247">
        <f t="shared" si="357"/>
        <v>0</v>
      </c>
      <c r="BT247">
        <f t="shared" si="357"/>
        <v>0</v>
      </c>
      <c r="BU247">
        <f t="shared" si="357"/>
        <v>0</v>
      </c>
      <c r="BV247">
        <f t="shared" si="357"/>
        <v>0</v>
      </c>
      <c r="BW247">
        <f t="shared" si="357"/>
        <v>0</v>
      </c>
      <c r="BX247">
        <f t="shared" si="357"/>
        <v>0</v>
      </c>
      <c r="BY247">
        <f t="shared" si="357"/>
        <v>5.5172950916471653</v>
      </c>
      <c r="BZ247">
        <f t="shared" si="357"/>
        <v>0</v>
      </c>
      <c r="CA247">
        <f t="shared" si="357"/>
        <v>0</v>
      </c>
      <c r="CB247">
        <f t="shared" si="357"/>
        <v>0</v>
      </c>
      <c r="CC247">
        <f t="shared" si="357"/>
        <v>0</v>
      </c>
      <c r="CD247">
        <f t="shared" si="357"/>
        <v>0</v>
      </c>
      <c r="CE247">
        <f t="shared" si="357"/>
        <v>0</v>
      </c>
      <c r="CF247">
        <f t="shared" si="357"/>
        <v>0</v>
      </c>
      <c r="CG247">
        <f t="shared" si="357"/>
        <v>0</v>
      </c>
      <c r="CH247">
        <f t="shared" si="357"/>
        <v>0</v>
      </c>
      <c r="CI247">
        <f t="shared" si="357"/>
        <v>0</v>
      </c>
      <c r="CJ247">
        <f t="shared" si="357"/>
        <v>0</v>
      </c>
      <c r="CK247">
        <f t="shared" si="357"/>
        <v>0</v>
      </c>
      <c r="CL247">
        <f t="shared" si="357"/>
        <v>0</v>
      </c>
      <c r="CM247">
        <f t="shared" si="357"/>
        <v>0</v>
      </c>
      <c r="CN247">
        <f t="shared" si="357"/>
        <v>0</v>
      </c>
    </row>
    <row r="248" spans="21:92" x14ac:dyDescent="0.2">
      <c r="U248" s="1"/>
      <c r="AI248">
        <v>14</v>
      </c>
      <c r="AJ248">
        <f t="shared" si="354"/>
        <v>0</v>
      </c>
      <c r="AK248">
        <f t="shared" si="356"/>
        <v>0</v>
      </c>
      <c r="AL248">
        <f t="shared" si="356"/>
        <v>0</v>
      </c>
      <c r="AM248">
        <f t="shared" si="356"/>
        <v>0</v>
      </c>
      <c r="AN248">
        <f t="shared" si="356"/>
        <v>0</v>
      </c>
      <c r="AO248">
        <f t="shared" si="356"/>
        <v>0</v>
      </c>
      <c r="AP248">
        <f t="shared" si="356"/>
        <v>0</v>
      </c>
      <c r="AQ248">
        <f t="shared" si="356"/>
        <v>0</v>
      </c>
      <c r="AR248">
        <f t="shared" si="356"/>
        <v>0</v>
      </c>
      <c r="AS248">
        <f t="shared" si="356"/>
        <v>0</v>
      </c>
      <c r="AT248">
        <f t="shared" si="356"/>
        <v>0</v>
      </c>
      <c r="AU248">
        <f t="shared" si="356"/>
        <v>0</v>
      </c>
      <c r="AV248">
        <f t="shared" si="356"/>
        <v>0</v>
      </c>
      <c r="AW248">
        <f t="shared" si="356"/>
        <v>1.6459233014981163</v>
      </c>
      <c r="AX248">
        <f t="shared" si="356"/>
        <v>0</v>
      </c>
      <c r="AY248">
        <f t="shared" si="356"/>
        <v>0</v>
      </c>
      <c r="AZ248">
        <f t="shared" si="356"/>
        <v>0</v>
      </c>
      <c r="BA248">
        <f t="shared" si="356"/>
        <v>0</v>
      </c>
      <c r="BB248">
        <f t="shared" si="356"/>
        <v>0</v>
      </c>
      <c r="BC248">
        <f t="shared" si="356"/>
        <v>0</v>
      </c>
      <c r="BD248">
        <f t="shared" si="356"/>
        <v>0</v>
      </c>
      <c r="BE248">
        <f t="shared" si="356"/>
        <v>0</v>
      </c>
      <c r="BF248">
        <f t="shared" si="356"/>
        <v>0</v>
      </c>
      <c r="BG248">
        <f t="shared" si="356"/>
        <v>0</v>
      </c>
      <c r="BH248">
        <f t="shared" si="356"/>
        <v>0</v>
      </c>
      <c r="BI248">
        <f t="shared" si="356"/>
        <v>0</v>
      </c>
      <c r="BJ248">
        <f t="shared" si="356"/>
        <v>0</v>
      </c>
      <c r="BK248">
        <f t="shared" si="356"/>
        <v>0</v>
      </c>
      <c r="BL248">
        <v>0</v>
      </c>
      <c r="BM248">
        <f t="shared" si="355"/>
        <v>0</v>
      </c>
      <c r="BN248">
        <f t="shared" si="357"/>
        <v>0</v>
      </c>
      <c r="BO248">
        <f t="shared" si="357"/>
        <v>0</v>
      </c>
      <c r="BP248">
        <f t="shared" si="357"/>
        <v>0</v>
      </c>
      <c r="BQ248">
        <f t="shared" si="357"/>
        <v>0</v>
      </c>
      <c r="BR248">
        <f t="shared" si="357"/>
        <v>0</v>
      </c>
      <c r="BS248">
        <f t="shared" si="357"/>
        <v>0</v>
      </c>
      <c r="BT248">
        <f t="shared" si="357"/>
        <v>0</v>
      </c>
      <c r="BU248">
        <f t="shared" si="357"/>
        <v>0</v>
      </c>
      <c r="BV248">
        <f t="shared" si="357"/>
        <v>0</v>
      </c>
      <c r="BW248">
        <f t="shared" si="357"/>
        <v>0</v>
      </c>
      <c r="BX248">
        <f t="shared" si="357"/>
        <v>0</v>
      </c>
      <c r="BY248">
        <f t="shared" si="357"/>
        <v>0</v>
      </c>
      <c r="BZ248">
        <f t="shared" si="357"/>
        <v>0.74361064489023643</v>
      </c>
      <c r="CA248">
        <f t="shared" si="357"/>
        <v>0</v>
      </c>
      <c r="CB248">
        <f t="shared" si="357"/>
        <v>0</v>
      </c>
      <c r="CC248">
        <f t="shared" si="357"/>
        <v>0</v>
      </c>
      <c r="CD248">
        <f t="shared" si="357"/>
        <v>0</v>
      </c>
      <c r="CE248">
        <f t="shared" si="357"/>
        <v>0</v>
      </c>
      <c r="CF248">
        <f t="shared" si="357"/>
        <v>0</v>
      </c>
      <c r="CG248">
        <f t="shared" si="357"/>
        <v>0</v>
      </c>
      <c r="CH248">
        <f t="shared" si="357"/>
        <v>0</v>
      </c>
      <c r="CI248">
        <f t="shared" si="357"/>
        <v>0</v>
      </c>
      <c r="CJ248">
        <f t="shared" si="357"/>
        <v>0</v>
      </c>
      <c r="CK248">
        <f t="shared" si="357"/>
        <v>0</v>
      </c>
      <c r="CL248">
        <f t="shared" si="357"/>
        <v>0</v>
      </c>
      <c r="CM248">
        <f t="shared" si="357"/>
        <v>0</v>
      </c>
      <c r="CN248">
        <f t="shared" si="357"/>
        <v>0</v>
      </c>
    </row>
    <row r="249" spans="21:92" x14ac:dyDescent="0.2">
      <c r="U249" s="1"/>
      <c r="AI249">
        <v>15</v>
      </c>
      <c r="AJ249">
        <f t="shared" si="354"/>
        <v>0</v>
      </c>
      <c r="AK249">
        <f t="shared" si="356"/>
        <v>0</v>
      </c>
      <c r="AL249">
        <f t="shared" si="356"/>
        <v>0</v>
      </c>
      <c r="AM249">
        <f t="shared" si="356"/>
        <v>0</v>
      </c>
      <c r="AN249">
        <f t="shared" si="356"/>
        <v>0</v>
      </c>
      <c r="AO249">
        <f t="shared" si="356"/>
        <v>0</v>
      </c>
      <c r="AP249">
        <f t="shared" si="356"/>
        <v>0</v>
      </c>
      <c r="AQ249">
        <f t="shared" si="356"/>
        <v>0</v>
      </c>
      <c r="AR249">
        <f t="shared" si="356"/>
        <v>0</v>
      </c>
      <c r="AS249">
        <f t="shared" si="356"/>
        <v>0</v>
      </c>
      <c r="AT249">
        <f t="shared" si="356"/>
        <v>0</v>
      </c>
      <c r="AU249">
        <f t="shared" si="356"/>
        <v>0</v>
      </c>
      <c r="AV249">
        <f t="shared" si="356"/>
        <v>0</v>
      </c>
      <c r="AW249">
        <f t="shared" si="356"/>
        <v>0</v>
      </c>
      <c r="AX249">
        <f t="shared" si="356"/>
        <v>0.32329776099470986</v>
      </c>
      <c r="AY249">
        <f t="shared" si="356"/>
        <v>0</v>
      </c>
      <c r="AZ249">
        <f t="shared" si="356"/>
        <v>0</v>
      </c>
      <c r="BA249">
        <f t="shared" si="356"/>
        <v>0</v>
      </c>
      <c r="BB249">
        <f t="shared" si="356"/>
        <v>0</v>
      </c>
      <c r="BC249">
        <f t="shared" si="356"/>
        <v>0</v>
      </c>
      <c r="BD249">
        <f t="shared" si="356"/>
        <v>0</v>
      </c>
      <c r="BE249">
        <f t="shared" si="356"/>
        <v>0</v>
      </c>
      <c r="BF249">
        <f t="shared" si="356"/>
        <v>0</v>
      </c>
      <c r="BG249">
        <f t="shared" si="356"/>
        <v>0</v>
      </c>
      <c r="BH249">
        <f t="shared" si="356"/>
        <v>0</v>
      </c>
      <c r="BI249">
        <f t="shared" si="356"/>
        <v>0</v>
      </c>
      <c r="BJ249">
        <f t="shared" si="356"/>
        <v>0</v>
      </c>
      <c r="BK249">
        <f t="shared" si="356"/>
        <v>0</v>
      </c>
      <c r="BL249">
        <v>0</v>
      </c>
      <c r="BM249">
        <f t="shared" si="355"/>
        <v>0</v>
      </c>
      <c r="BN249">
        <f t="shared" si="357"/>
        <v>0</v>
      </c>
      <c r="BO249">
        <f t="shared" si="357"/>
        <v>0</v>
      </c>
      <c r="BP249">
        <f t="shared" si="357"/>
        <v>0</v>
      </c>
      <c r="BQ249">
        <f t="shared" si="357"/>
        <v>0</v>
      </c>
      <c r="BR249">
        <f t="shared" si="357"/>
        <v>0</v>
      </c>
      <c r="BS249">
        <f t="shared" si="357"/>
        <v>0</v>
      </c>
      <c r="BT249">
        <f t="shared" si="357"/>
        <v>0</v>
      </c>
      <c r="BU249">
        <f t="shared" si="357"/>
        <v>0</v>
      </c>
      <c r="BV249">
        <f t="shared" si="357"/>
        <v>0</v>
      </c>
      <c r="BW249">
        <f t="shared" si="357"/>
        <v>0</v>
      </c>
      <c r="BX249">
        <f t="shared" si="357"/>
        <v>0</v>
      </c>
      <c r="BY249">
        <f t="shared" si="357"/>
        <v>0</v>
      </c>
      <c r="BZ249">
        <f t="shared" si="357"/>
        <v>0</v>
      </c>
      <c r="CA249">
        <f t="shared" si="357"/>
        <v>0.1913170952136245</v>
      </c>
      <c r="CB249">
        <f t="shared" si="357"/>
        <v>0</v>
      </c>
      <c r="CC249">
        <f t="shared" si="357"/>
        <v>0</v>
      </c>
      <c r="CD249">
        <f t="shared" si="357"/>
        <v>0</v>
      </c>
      <c r="CE249">
        <f t="shared" si="357"/>
        <v>0</v>
      </c>
      <c r="CF249">
        <f t="shared" si="357"/>
        <v>0</v>
      </c>
      <c r="CG249">
        <f t="shared" si="357"/>
        <v>0</v>
      </c>
      <c r="CH249">
        <f t="shared" si="357"/>
        <v>0</v>
      </c>
      <c r="CI249">
        <f t="shared" si="357"/>
        <v>0</v>
      </c>
      <c r="CJ249">
        <f t="shared" si="357"/>
        <v>0</v>
      </c>
      <c r="CK249">
        <f t="shared" si="357"/>
        <v>0</v>
      </c>
      <c r="CL249">
        <f t="shared" si="357"/>
        <v>0</v>
      </c>
      <c r="CM249">
        <f t="shared" si="357"/>
        <v>0</v>
      </c>
      <c r="CN249">
        <f t="shared" si="357"/>
        <v>0</v>
      </c>
    </row>
    <row r="250" spans="21:92" x14ac:dyDescent="0.2">
      <c r="U250" s="1"/>
      <c r="AI250">
        <v>16</v>
      </c>
      <c r="AJ250">
        <f t="shared" si="354"/>
        <v>0</v>
      </c>
      <c r="AK250">
        <f t="shared" si="356"/>
        <v>0</v>
      </c>
      <c r="AL250">
        <f t="shared" si="356"/>
        <v>0</v>
      </c>
      <c r="AM250">
        <f t="shared" si="356"/>
        <v>0</v>
      </c>
      <c r="AN250">
        <f t="shared" si="356"/>
        <v>0</v>
      </c>
      <c r="AO250">
        <f t="shared" si="356"/>
        <v>0</v>
      </c>
      <c r="AP250">
        <f t="shared" si="356"/>
        <v>0</v>
      </c>
      <c r="AQ250">
        <f t="shared" si="356"/>
        <v>0</v>
      </c>
      <c r="AR250">
        <f t="shared" si="356"/>
        <v>0</v>
      </c>
      <c r="AS250">
        <f t="shared" si="356"/>
        <v>0</v>
      </c>
      <c r="AT250">
        <f t="shared" si="356"/>
        <v>0</v>
      </c>
      <c r="AU250">
        <f t="shared" si="356"/>
        <v>0</v>
      </c>
      <c r="AV250">
        <f t="shared" si="356"/>
        <v>0</v>
      </c>
      <c r="AW250">
        <f t="shared" si="356"/>
        <v>0</v>
      </c>
      <c r="AX250">
        <f t="shared" si="356"/>
        <v>0</v>
      </c>
      <c r="AY250">
        <f t="shared" si="356"/>
        <v>0.12141483836763522</v>
      </c>
      <c r="AZ250">
        <f t="shared" si="356"/>
        <v>0</v>
      </c>
      <c r="BA250">
        <f t="shared" si="356"/>
        <v>0</v>
      </c>
      <c r="BB250">
        <f t="shared" si="356"/>
        <v>0</v>
      </c>
      <c r="BC250">
        <f t="shared" si="356"/>
        <v>0</v>
      </c>
      <c r="BD250">
        <f t="shared" si="356"/>
        <v>0</v>
      </c>
      <c r="BE250">
        <f t="shared" si="356"/>
        <v>0</v>
      </c>
      <c r="BF250">
        <f t="shared" si="356"/>
        <v>0</v>
      </c>
      <c r="BG250">
        <f t="shared" si="356"/>
        <v>0</v>
      </c>
      <c r="BH250">
        <f t="shared" si="356"/>
        <v>0</v>
      </c>
      <c r="BI250">
        <f t="shared" si="356"/>
        <v>0</v>
      </c>
      <c r="BJ250">
        <f t="shared" si="356"/>
        <v>0</v>
      </c>
      <c r="BK250">
        <f t="shared" si="356"/>
        <v>0</v>
      </c>
      <c r="BL250">
        <v>0</v>
      </c>
      <c r="BM250">
        <f t="shared" si="355"/>
        <v>0</v>
      </c>
      <c r="BN250">
        <f t="shared" si="357"/>
        <v>0</v>
      </c>
      <c r="BO250">
        <f t="shared" si="357"/>
        <v>0</v>
      </c>
      <c r="BP250">
        <f t="shared" si="357"/>
        <v>0</v>
      </c>
      <c r="BQ250">
        <f t="shared" si="357"/>
        <v>0</v>
      </c>
      <c r="BR250">
        <f t="shared" si="357"/>
        <v>0</v>
      </c>
      <c r="BS250">
        <f t="shared" si="357"/>
        <v>0</v>
      </c>
      <c r="BT250">
        <f t="shared" si="357"/>
        <v>0</v>
      </c>
      <c r="BU250">
        <f t="shared" si="357"/>
        <v>0</v>
      </c>
      <c r="BV250">
        <f t="shared" si="357"/>
        <v>0</v>
      </c>
      <c r="BW250">
        <f t="shared" si="357"/>
        <v>0</v>
      </c>
      <c r="BX250">
        <f t="shared" si="357"/>
        <v>0</v>
      </c>
      <c r="BY250">
        <f t="shared" si="357"/>
        <v>0</v>
      </c>
      <c r="BZ250">
        <f t="shared" si="357"/>
        <v>0</v>
      </c>
      <c r="CA250">
        <f t="shared" si="357"/>
        <v>0</v>
      </c>
      <c r="CB250">
        <f t="shared" si="357"/>
        <v>0.46477846396601774</v>
      </c>
      <c r="CC250">
        <f t="shared" si="357"/>
        <v>0</v>
      </c>
      <c r="CD250">
        <f t="shared" si="357"/>
        <v>0</v>
      </c>
      <c r="CE250">
        <f t="shared" si="357"/>
        <v>0</v>
      </c>
      <c r="CF250">
        <f t="shared" si="357"/>
        <v>0</v>
      </c>
      <c r="CG250">
        <f t="shared" si="357"/>
        <v>0</v>
      </c>
      <c r="CH250">
        <f t="shared" si="357"/>
        <v>0</v>
      </c>
      <c r="CI250">
        <f t="shared" si="357"/>
        <v>0</v>
      </c>
      <c r="CJ250">
        <f t="shared" si="357"/>
        <v>0</v>
      </c>
      <c r="CK250">
        <f t="shared" si="357"/>
        <v>0</v>
      </c>
      <c r="CL250">
        <f t="shared" si="357"/>
        <v>0</v>
      </c>
      <c r="CM250">
        <f t="shared" si="357"/>
        <v>0</v>
      </c>
      <c r="CN250">
        <f t="shared" si="357"/>
        <v>0</v>
      </c>
    </row>
    <row r="251" spans="21:92" x14ac:dyDescent="0.2">
      <c r="U251" s="1"/>
      <c r="AI251">
        <v>17</v>
      </c>
      <c r="AJ251">
        <f t="shared" si="354"/>
        <v>0</v>
      </c>
      <c r="AK251">
        <f t="shared" si="356"/>
        <v>0</v>
      </c>
      <c r="AL251">
        <f t="shared" si="356"/>
        <v>0</v>
      </c>
      <c r="AM251">
        <f t="shared" si="356"/>
        <v>0</v>
      </c>
      <c r="AN251">
        <f t="shared" si="356"/>
        <v>0</v>
      </c>
      <c r="AO251">
        <f t="shared" si="356"/>
        <v>0</v>
      </c>
      <c r="AP251">
        <f t="shared" si="356"/>
        <v>0</v>
      </c>
      <c r="AQ251">
        <f t="shared" si="356"/>
        <v>0</v>
      </c>
      <c r="AR251">
        <f t="shared" si="356"/>
        <v>0</v>
      </c>
      <c r="AS251">
        <f t="shared" si="356"/>
        <v>0</v>
      </c>
      <c r="AT251">
        <f t="shared" si="356"/>
        <v>0</v>
      </c>
      <c r="AU251">
        <f t="shared" si="356"/>
        <v>0</v>
      </c>
      <c r="AV251">
        <f t="shared" si="356"/>
        <v>0</v>
      </c>
      <c r="AW251">
        <f t="shared" si="356"/>
        <v>0</v>
      </c>
      <c r="AX251">
        <f t="shared" si="356"/>
        <v>0</v>
      </c>
      <c r="AY251">
        <f t="shared" si="356"/>
        <v>0</v>
      </c>
      <c r="AZ251">
        <f t="shared" si="356"/>
        <v>3.8754527185106498</v>
      </c>
      <c r="BA251">
        <f t="shared" si="356"/>
        <v>0</v>
      </c>
      <c r="BB251">
        <f t="shared" si="356"/>
        <v>0</v>
      </c>
      <c r="BC251">
        <f t="shared" si="356"/>
        <v>0</v>
      </c>
      <c r="BD251">
        <f t="shared" si="356"/>
        <v>0</v>
      </c>
      <c r="BE251">
        <f t="shared" si="356"/>
        <v>0</v>
      </c>
      <c r="BF251">
        <f t="shared" si="356"/>
        <v>0</v>
      </c>
      <c r="BG251">
        <f t="shared" si="356"/>
        <v>0</v>
      </c>
      <c r="BH251">
        <f t="shared" si="356"/>
        <v>0</v>
      </c>
      <c r="BI251">
        <f t="shared" si="356"/>
        <v>0</v>
      </c>
      <c r="BJ251">
        <f t="shared" si="356"/>
        <v>0</v>
      </c>
      <c r="BK251">
        <f t="shared" si="356"/>
        <v>0</v>
      </c>
      <c r="BL251">
        <v>0</v>
      </c>
      <c r="BM251">
        <f t="shared" si="355"/>
        <v>0</v>
      </c>
      <c r="BN251">
        <f t="shared" si="357"/>
        <v>0</v>
      </c>
      <c r="BO251">
        <f t="shared" si="357"/>
        <v>0</v>
      </c>
      <c r="BP251">
        <f t="shared" si="357"/>
        <v>0</v>
      </c>
      <c r="BQ251">
        <f t="shared" si="357"/>
        <v>0</v>
      </c>
      <c r="BR251">
        <f t="shared" si="357"/>
        <v>0</v>
      </c>
      <c r="BS251">
        <f t="shared" si="357"/>
        <v>0</v>
      </c>
      <c r="BT251">
        <f t="shared" si="357"/>
        <v>0</v>
      </c>
      <c r="BU251">
        <f t="shared" si="357"/>
        <v>0</v>
      </c>
      <c r="BV251">
        <f t="shared" si="357"/>
        <v>0</v>
      </c>
      <c r="BW251">
        <f t="shared" si="357"/>
        <v>0</v>
      </c>
      <c r="BX251">
        <f t="shared" si="357"/>
        <v>0</v>
      </c>
      <c r="BY251">
        <f t="shared" si="357"/>
        <v>0</v>
      </c>
      <c r="BZ251">
        <f t="shared" si="357"/>
        <v>0</v>
      </c>
      <c r="CA251">
        <f t="shared" si="357"/>
        <v>0</v>
      </c>
      <c r="CB251">
        <f t="shared" si="357"/>
        <v>0</v>
      </c>
      <c r="CC251">
        <f t="shared" si="357"/>
        <v>0.20905711980084699</v>
      </c>
      <c r="CD251">
        <f t="shared" si="357"/>
        <v>0</v>
      </c>
      <c r="CE251">
        <f t="shared" si="357"/>
        <v>0</v>
      </c>
      <c r="CF251">
        <f t="shared" si="357"/>
        <v>0</v>
      </c>
      <c r="CG251">
        <f t="shared" si="357"/>
        <v>0</v>
      </c>
      <c r="CH251">
        <f t="shared" si="357"/>
        <v>0</v>
      </c>
      <c r="CI251">
        <f t="shared" si="357"/>
        <v>0</v>
      </c>
      <c r="CJ251">
        <f t="shared" si="357"/>
        <v>0</v>
      </c>
      <c r="CK251">
        <f t="shared" si="357"/>
        <v>0</v>
      </c>
      <c r="CL251">
        <f t="shared" si="357"/>
        <v>0</v>
      </c>
      <c r="CM251">
        <f t="shared" si="357"/>
        <v>0</v>
      </c>
      <c r="CN251">
        <f t="shared" si="357"/>
        <v>0</v>
      </c>
    </row>
    <row r="252" spans="21:92" x14ac:dyDescent="0.2">
      <c r="U252" s="1"/>
      <c r="AI252">
        <v>18</v>
      </c>
      <c r="AJ252">
        <f t="shared" si="354"/>
        <v>0</v>
      </c>
      <c r="AK252">
        <f t="shared" si="356"/>
        <v>0</v>
      </c>
      <c r="AL252">
        <f t="shared" si="356"/>
        <v>0</v>
      </c>
      <c r="AM252">
        <f t="shared" si="356"/>
        <v>0</v>
      </c>
      <c r="AN252">
        <f t="shared" si="356"/>
        <v>0</v>
      </c>
      <c r="AO252">
        <f t="shared" si="356"/>
        <v>0</v>
      </c>
      <c r="AP252">
        <f t="shared" si="356"/>
        <v>0</v>
      </c>
      <c r="AQ252">
        <f t="shared" si="356"/>
        <v>0</v>
      </c>
      <c r="AR252">
        <f t="shared" si="356"/>
        <v>0</v>
      </c>
      <c r="AS252">
        <f t="shared" si="356"/>
        <v>0</v>
      </c>
      <c r="AT252">
        <f t="shared" si="356"/>
        <v>0</v>
      </c>
      <c r="AU252">
        <f t="shared" si="356"/>
        <v>0</v>
      </c>
      <c r="AV252">
        <f t="shared" si="356"/>
        <v>0</v>
      </c>
      <c r="AW252">
        <f t="shared" si="356"/>
        <v>0</v>
      </c>
      <c r="AX252">
        <f t="shared" si="356"/>
        <v>0</v>
      </c>
      <c r="AY252">
        <f t="shared" si="356"/>
        <v>0</v>
      </c>
      <c r="AZ252">
        <f t="shared" si="356"/>
        <v>0</v>
      </c>
      <c r="BA252">
        <f t="shared" si="356"/>
        <v>0.94980037977495035</v>
      </c>
      <c r="BB252">
        <f t="shared" si="356"/>
        <v>0</v>
      </c>
      <c r="BC252">
        <f t="shared" si="356"/>
        <v>0</v>
      </c>
      <c r="BD252">
        <f t="shared" si="356"/>
        <v>0</v>
      </c>
      <c r="BE252">
        <f t="shared" si="356"/>
        <v>0</v>
      </c>
      <c r="BF252">
        <f t="shared" si="356"/>
        <v>0</v>
      </c>
      <c r="BG252">
        <f t="shared" si="356"/>
        <v>0</v>
      </c>
      <c r="BH252">
        <f t="shared" si="356"/>
        <v>0</v>
      </c>
      <c r="BI252">
        <f t="shared" si="356"/>
        <v>0</v>
      </c>
      <c r="BJ252">
        <f t="shared" si="356"/>
        <v>0</v>
      </c>
      <c r="BK252">
        <f t="shared" si="356"/>
        <v>0</v>
      </c>
      <c r="BL252">
        <v>0</v>
      </c>
      <c r="BM252">
        <f t="shared" si="355"/>
        <v>0</v>
      </c>
      <c r="BN252">
        <f t="shared" si="357"/>
        <v>0</v>
      </c>
      <c r="BO252">
        <f t="shared" si="357"/>
        <v>0</v>
      </c>
      <c r="BP252">
        <f t="shared" si="357"/>
        <v>0</v>
      </c>
      <c r="BQ252">
        <f t="shared" si="357"/>
        <v>0</v>
      </c>
      <c r="BR252">
        <f t="shared" si="357"/>
        <v>0</v>
      </c>
      <c r="BS252">
        <f t="shared" si="357"/>
        <v>0</v>
      </c>
      <c r="BT252">
        <f t="shared" si="357"/>
        <v>0</v>
      </c>
      <c r="BU252">
        <f t="shared" si="357"/>
        <v>0</v>
      </c>
      <c r="BV252">
        <f t="shared" si="357"/>
        <v>0</v>
      </c>
      <c r="BW252">
        <f t="shared" si="357"/>
        <v>0</v>
      </c>
      <c r="BX252">
        <f t="shared" si="357"/>
        <v>0</v>
      </c>
      <c r="BY252">
        <f t="shared" si="357"/>
        <v>0</v>
      </c>
      <c r="BZ252">
        <f t="shared" si="357"/>
        <v>0</v>
      </c>
      <c r="CA252">
        <f t="shared" si="357"/>
        <v>0</v>
      </c>
      <c r="CB252">
        <f t="shared" si="357"/>
        <v>0</v>
      </c>
      <c r="CC252">
        <f t="shared" si="357"/>
        <v>0</v>
      </c>
      <c r="CD252">
        <f t="shared" si="357"/>
        <v>0.34553692964529725</v>
      </c>
      <c r="CE252">
        <f t="shared" si="357"/>
        <v>0</v>
      </c>
      <c r="CF252">
        <f t="shared" si="357"/>
        <v>0</v>
      </c>
      <c r="CG252">
        <f t="shared" si="357"/>
        <v>0</v>
      </c>
      <c r="CH252">
        <f t="shared" si="357"/>
        <v>0</v>
      </c>
      <c r="CI252">
        <f t="shared" si="357"/>
        <v>0</v>
      </c>
      <c r="CJ252">
        <f t="shared" si="357"/>
        <v>0</v>
      </c>
      <c r="CK252">
        <f t="shared" si="357"/>
        <v>0</v>
      </c>
      <c r="CL252">
        <f t="shared" si="357"/>
        <v>0</v>
      </c>
      <c r="CM252">
        <f t="shared" si="357"/>
        <v>0</v>
      </c>
      <c r="CN252">
        <f t="shared" si="357"/>
        <v>0</v>
      </c>
    </row>
    <row r="253" spans="21:92" x14ac:dyDescent="0.2">
      <c r="U253" s="1"/>
      <c r="AI253">
        <v>19</v>
      </c>
      <c r="AJ253">
        <f t="shared" si="354"/>
        <v>0</v>
      </c>
      <c r="AK253">
        <f t="shared" si="356"/>
        <v>0</v>
      </c>
      <c r="AL253">
        <f t="shared" si="356"/>
        <v>0</v>
      </c>
      <c r="AM253">
        <f t="shared" si="356"/>
        <v>0</v>
      </c>
      <c r="AN253">
        <f t="shared" si="356"/>
        <v>0</v>
      </c>
      <c r="AO253">
        <f t="shared" si="356"/>
        <v>0</v>
      </c>
      <c r="AP253">
        <f t="shared" si="356"/>
        <v>0</v>
      </c>
      <c r="AQ253">
        <f t="shared" si="356"/>
        <v>0</v>
      </c>
      <c r="AR253">
        <f t="shared" si="356"/>
        <v>0</v>
      </c>
      <c r="AS253">
        <f t="shared" si="356"/>
        <v>0</v>
      </c>
      <c r="AT253">
        <f t="shared" si="356"/>
        <v>0</v>
      </c>
      <c r="AU253">
        <f t="shared" si="356"/>
        <v>0</v>
      </c>
      <c r="AV253">
        <f t="shared" si="356"/>
        <v>0</v>
      </c>
      <c r="AW253">
        <f t="shared" si="356"/>
        <v>0</v>
      </c>
      <c r="AX253">
        <f t="shared" si="356"/>
        <v>0</v>
      </c>
      <c r="AY253">
        <f t="shared" si="356"/>
        <v>0</v>
      </c>
      <c r="AZ253">
        <f t="shared" si="356"/>
        <v>0</v>
      </c>
      <c r="BA253">
        <f t="shared" si="356"/>
        <v>0</v>
      </c>
      <c r="BB253">
        <f t="shared" si="356"/>
        <v>2.2005149102540682</v>
      </c>
      <c r="BC253">
        <f t="shared" si="356"/>
        <v>0</v>
      </c>
      <c r="BD253">
        <f t="shared" si="356"/>
        <v>0</v>
      </c>
      <c r="BE253">
        <f t="shared" si="356"/>
        <v>0</v>
      </c>
      <c r="BF253">
        <f t="shared" si="356"/>
        <v>0</v>
      </c>
      <c r="BG253">
        <f t="shared" si="356"/>
        <v>0</v>
      </c>
      <c r="BH253">
        <f t="shared" si="356"/>
        <v>0</v>
      </c>
      <c r="BI253">
        <f t="shared" si="356"/>
        <v>0</v>
      </c>
      <c r="BJ253">
        <f t="shared" si="356"/>
        <v>0</v>
      </c>
      <c r="BK253">
        <f t="shared" si="356"/>
        <v>0</v>
      </c>
      <c r="BL253">
        <v>0</v>
      </c>
      <c r="BM253">
        <f t="shared" si="355"/>
        <v>0</v>
      </c>
      <c r="BN253">
        <f t="shared" si="357"/>
        <v>0</v>
      </c>
      <c r="BO253">
        <f t="shared" si="357"/>
        <v>0</v>
      </c>
      <c r="BP253">
        <f t="shared" si="357"/>
        <v>0</v>
      </c>
      <c r="BQ253">
        <f t="shared" si="357"/>
        <v>0</v>
      </c>
      <c r="BR253">
        <f t="shared" si="357"/>
        <v>0</v>
      </c>
      <c r="BS253">
        <f t="shared" si="357"/>
        <v>0</v>
      </c>
      <c r="BT253">
        <f t="shared" si="357"/>
        <v>0</v>
      </c>
      <c r="BU253">
        <f t="shared" si="357"/>
        <v>0</v>
      </c>
      <c r="BV253">
        <f t="shared" si="357"/>
        <v>0</v>
      </c>
      <c r="BW253">
        <f t="shared" si="357"/>
        <v>0</v>
      </c>
      <c r="BX253">
        <f t="shared" si="357"/>
        <v>0</v>
      </c>
      <c r="BY253">
        <f t="shared" si="357"/>
        <v>0</v>
      </c>
      <c r="BZ253">
        <f t="shared" si="357"/>
        <v>0</v>
      </c>
      <c r="CA253">
        <f t="shared" si="357"/>
        <v>0</v>
      </c>
      <c r="CB253">
        <f t="shared" si="357"/>
        <v>0</v>
      </c>
      <c r="CC253">
        <f t="shared" si="357"/>
        <v>0</v>
      </c>
      <c r="CD253">
        <f t="shared" si="357"/>
        <v>0</v>
      </c>
      <c r="CE253">
        <f t="shared" si="357"/>
        <v>12.164511683032712</v>
      </c>
      <c r="CF253">
        <f t="shared" si="357"/>
        <v>0</v>
      </c>
      <c r="CG253">
        <f t="shared" si="357"/>
        <v>0</v>
      </c>
      <c r="CH253">
        <f t="shared" si="357"/>
        <v>0</v>
      </c>
      <c r="CI253">
        <f t="shared" si="357"/>
        <v>0</v>
      </c>
      <c r="CJ253">
        <f t="shared" si="357"/>
        <v>0</v>
      </c>
      <c r="CK253">
        <f t="shared" si="357"/>
        <v>0</v>
      </c>
      <c r="CL253">
        <f t="shared" si="357"/>
        <v>0</v>
      </c>
      <c r="CM253">
        <f t="shared" si="357"/>
        <v>0</v>
      </c>
      <c r="CN253">
        <f t="shared" si="357"/>
        <v>0</v>
      </c>
    </row>
    <row r="254" spans="21:92" x14ac:dyDescent="0.2">
      <c r="U254" s="1"/>
      <c r="AI254">
        <v>20</v>
      </c>
      <c r="AJ254">
        <f t="shared" si="354"/>
        <v>0</v>
      </c>
      <c r="AK254">
        <f t="shared" si="356"/>
        <v>0</v>
      </c>
      <c r="AL254">
        <f t="shared" si="356"/>
        <v>0</v>
      </c>
      <c r="AM254">
        <f t="shared" si="356"/>
        <v>0</v>
      </c>
      <c r="AN254">
        <f t="shared" si="356"/>
        <v>0</v>
      </c>
      <c r="AO254">
        <f t="shared" si="356"/>
        <v>0</v>
      </c>
      <c r="AP254">
        <f t="shared" si="356"/>
        <v>0</v>
      </c>
      <c r="AQ254">
        <f t="shared" si="356"/>
        <v>0</v>
      </c>
      <c r="AR254">
        <f t="shared" si="356"/>
        <v>0</v>
      </c>
      <c r="AS254">
        <f t="shared" si="356"/>
        <v>0</v>
      </c>
      <c r="AT254">
        <f t="shared" si="356"/>
        <v>0</v>
      </c>
      <c r="AU254">
        <f t="shared" si="356"/>
        <v>0</v>
      </c>
      <c r="AV254">
        <f t="shared" si="356"/>
        <v>0</v>
      </c>
      <c r="AW254">
        <f t="shared" ref="AK254:BK262" si="358">AW222*$DG52</f>
        <v>0</v>
      </c>
      <c r="AX254">
        <f t="shared" si="358"/>
        <v>0</v>
      </c>
      <c r="AY254">
        <f t="shared" si="358"/>
        <v>0</v>
      </c>
      <c r="AZ254">
        <f t="shared" si="358"/>
        <v>0</v>
      </c>
      <c r="BA254">
        <f t="shared" si="358"/>
        <v>0</v>
      </c>
      <c r="BB254">
        <f t="shared" si="358"/>
        <v>0</v>
      </c>
      <c r="BC254">
        <f t="shared" si="358"/>
        <v>3.0243296300662883</v>
      </c>
      <c r="BD254">
        <f t="shared" si="358"/>
        <v>0</v>
      </c>
      <c r="BE254">
        <f t="shared" si="358"/>
        <v>0</v>
      </c>
      <c r="BF254">
        <f t="shared" si="358"/>
        <v>0</v>
      </c>
      <c r="BG254">
        <f t="shared" si="358"/>
        <v>0</v>
      </c>
      <c r="BH254">
        <f t="shared" si="358"/>
        <v>0</v>
      </c>
      <c r="BI254">
        <f t="shared" si="358"/>
        <v>0</v>
      </c>
      <c r="BJ254">
        <f t="shared" si="358"/>
        <v>0</v>
      </c>
      <c r="BK254">
        <f t="shared" si="358"/>
        <v>0</v>
      </c>
      <c r="BL254">
        <v>0</v>
      </c>
      <c r="BM254">
        <f t="shared" si="355"/>
        <v>0</v>
      </c>
      <c r="BN254">
        <f t="shared" si="357"/>
        <v>0</v>
      </c>
      <c r="BO254">
        <f t="shared" si="357"/>
        <v>0</v>
      </c>
      <c r="BP254">
        <f t="shared" si="357"/>
        <v>0</v>
      </c>
      <c r="BQ254">
        <f t="shared" si="357"/>
        <v>0</v>
      </c>
      <c r="BR254">
        <f t="shared" si="357"/>
        <v>0</v>
      </c>
      <c r="BS254">
        <f t="shared" si="357"/>
        <v>0</v>
      </c>
      <c r="BT254">
        <f t="shared" si="357"/>
        <v>0</v>
      </c>
      <c r="BU254">
        <f t="shared" si="357"/>
        <v>0</v>
      </c>
      <c r="BV254">
        <f t="shared" si="357"/>
        <v>0</v>
      </c>
      <c r="BW254">
        <f t="shared" si="357"/>
        <v>0</v>
      </c>
      <c r="BX254">
        <f t="shared" si="357"/>
        <v>0</v>
      </c>
      <c r="BY254">
        <f t="shared" si="357"/>
        <v>0</v>
      </c>
      <c r="BZ254">
        <f t="shared" ref="BN254:CN262" si="359">BZ222*$DH52</f>
        <v>0</v>
      </c>
      <c r="CA254">
        <f t="shared" si="359"/>
        <v>0</v>
      </c>
      <c r="CB254">
        <f t="shared" si="359"/>
        <v>0</v>
      </c>
      <c r="CC254">
        <f t="shared" si="359"/>
        <v>0</v>
      </c>
      <c r="CD254">
        <f t="shared" si="359"/>
        <v>0</v>
      </c>
      <c r="CE254">
        <f t="shared" si="359"/>
        <v>0</v>
      </c>
      <c r="CF254">
        <f t="shared" si="359"/>
        <v>31.232864986816288</v>
      </c>
      <c r="CG254">
        <f t="shared" si="359"/>
        <v>0</v>
      </c>
      <c r="CH254">
        <f t="shared" si="359"/>
        <v>0</v>
      </c>
      <c r="CI254">
        <f t="shared" si="359"/>
        <v>0</v>
      </c>
      <c r="CJ254">
        <f t="shared" si="359"/>
        <v>0</v>
      </c>
      <c r="CK254">
        <f t="shared" si="359"/>
        <v>0</v>
      </c>
      <c r="CL254">
        <f t="shared" si="359"/>
        <v>0</v>
      </c>
      <c r="CM254">
        <f t="shared" si="359"/>
        <v>0</v>
      </c>
      <c r="CN254">
        <f t="shared" si="359"/>
        <v>0</v>
      </c>
    </row>
    <row r="255" spans="21:92" x14ac:dyDescent="0.2">
      <c r="U255" s="1"/>
      <c r="AI255">
        <v>21</v>
      </c>
      <c r="AJ255">
        <f t="shared" si="354"/>
        <v>0</v>
      </c>
      <c r="AK255">
        <f t="shared" si="358"/>
        <v>0</v>
      </c>
      <c r="AL255">
        <f t="shared" si="358"/>
        <v>0</v>
      </c>
      <c r="AM255">
        <f t="shared" si="358"/>
        <v>0</v>
      </c>
      <c r="AN255">
        <f t="shared" si="358"/>
        <v>0</v>
      </c>
      <c r="AO255">
        <f t="shared" si="358"/>
        <v>0</v>
      </c>
      <c r="AP255">
        <f t="shared" si="358"/>
        <v>0</v>
      </c>
      <c r="AQ255">
        <f t="shared" si="358"/>
        <v>0</v>
      </c>
      <c r="AR255">
        <f t="shared" si="358"/>
        <v>0</v>
      </c>
      <c r="AS255">
        <f t="shared" si="358"/>
        <v>0</v>
      </c>
      <c r="AT255">
        <f t="shared" si="358"/>
        <v>0</v>
      </c>
      <c r="AU255">
        <f t="shared" si="358"/>
        <v>0</v>
      </c>
      <c r="AV255">
        <f t="shared" si="358"/>
        <v>0</v>
      </c>
      <c r="AW255">
        <f t="shared" si="358"/>
        <v>0</v>
      </c>
      <c r="AX255">
        <f t="shared" si="358"/>
        <v>0</v>
      </c>
      <c r="AY255">
        <f t="shared" si="358"/>
        <v>0</v>
      </c>
      <c r="AZ255">
        <f t="shared" si="358"/>
        <v>0</v>
      </c>
      <c r="BA255">
        <f t="shared" si="358"/>
        <v>0</v>
      </c>
      <c r="BB255">
        <f t="shared" si="358"/>
        <v>0</v>
      </c>
      <c r="BC255">
        <f t="shared" si="358"/>
        <v>0</v>
      </c>
      <c r="BD255">
        <f t="shared" si="358"/>
        <v>0.54383905050102688</v>
      </c>
      <c r="BE255">
        <f t="shared" si="358"/>
        <v>0</v>
      </c>
      <c r="BF255">
        <f t="shared" si="358"/>
        <v>0</v>
      </c>
      <c r="BG255">
        <f t="shared" si="358"/>
        <v>0</v>
      </c>
      <c r="BH255">
        <f t="shared" si="358"/>
        <v>0</v>
      </c>
      <c r="BI255">
        <f t="shared" si="358"/>
        <v>0</v>
      </c>
      <c r="BJ255">
        <f t="shared" si="358"/>
        <v>0</v>
      </c>
      <c r="BK255">
        <f t="shared" si="358"/>
        <v>0</v>
      </c>
      <c r="BL255">
        <v>0</v>
      </c>
      <c r="BM255">
        <f t="shared" si="355"/>
        <v>0</v>
      </c>
      <c r="BN255">
        <f t="shared" si="359"/>
        <v>0</v>
      </c>
      <c r="BO255">
        <f t="shared" si="359"/>
        <v>0</v>
      </c>
      <c r="BP255">
        <f t="shared" si="359"/>
        <v>0</v>
      </c>
      <c r="BQ255">
        <f t="shared" si="359"/>
        <v>0</v>
      </c>
      <c r="BR255">
        <f t="shared" si="359"/>
        <v>0</v>
      </c>
      <c r="BS255">
        <f t="shared" si="359"/>
        <v>0</v>
      </c>
      <c r="BT255">
        <f t="shared" si="359"/>
        <v>0</v>
      </c>
      <c r="BU255">
        <f t="shared" si="359"/>
        <v>0</v>
      </c>
      <c r="BV255">
        <f t="shared" si="359"/>
        <v>0</v>
      </c>
      <c r="BW255">
        <f t="shared" si="359"/>
        <v>0</v>
      </c>
      <c r="BX255">
        <f t="shared" si="359"/>
        <v>0</v>
      </c>
      <c r="BY255">
        <f t="shared" si="359"/>
        <v>0</v>
      </c>
      <c r="BZ255">
        <f t="shared" si="359"/>
        <v>0</v>
      </c>
      <c r="CA255">
        <f t="shared" si="359"/>
        <v>0</v>
      </c>
      <c r="CB255">
        <f t="shared" si="359"/>
        <v>0</v>
      </c>
      <c r="CC255">
        <f t="shared" si="359"/>
        <v>0</v>
      </c>
      <c r="CD255">
        <f t="shared" si="359"/>
        <v>0</v>
      </c>
      <c r="CE255">
        <f t="shared" si="359"/>
        <v>0</v>
      </c>
      <c r="CF255">
        <f t="shared" si="359"/>
        <v>0</v>
      </c>
      <c r="CG255">
        <f t="shared" si="359"/>
        <v>1.1068331389237289</v>
      </c>
      <c r="CH255">
        <f t="shared" si="359"/>
        <v>0</v>
      </c>
      <c r="CI255">
        <f t="shared" si="359"/>
        <v>0</v>
      </c>
      <c r="CJ255">
        <f t="shared" si="359"/>
        <v>0</v>
      </c>
      <c r="CK255">
        <f t="shared" si="359"/>
        <v>0</v>
      </c>
      <c r="CL255">
        <f t="shared" si="359"/>
        <v>0</v>
      </c>
      <c r="CM255">
        <f t="shared" si="359"/>
        <v>0</v>
      </c>
      <c r="CN255">
        <f t="shared" si="359"/>
        <v>0</v>
      </c>
    </row>
    <row r="256" spans="21:92" x14ac:dyDescent="0.2">
      <c r="U256" s="1"/>
      <c r="AI256">
        <v>22</v>
      </c>
      <c r="AJ256">
        <f t="shared" si="354"/>
        <v>0</v>
      </c>
      <c r="AK256">
        <f t="shared" si="358"/>
        <v>0</v>
      </c>
      <c r="AL256">
        <f t="shared" si="358"/>
        <v>0</v>
      </c>
      <c r="AM256">
        <f t="shared" si="358"/>
        <v>0</v>
      </c>
      <c r="AN256">
        <f t="shared" si="358"/>
        <v>0</v>
      </c>
      <c r="AO256">
        <f t="shared" si="358"/>
        <v>0</v>
      </c>
      <c r="AP256">
        <f t="shared" si="358"/>
        <v>0</v>
      </c>
      <c r="AQ256">
        <f t="shared" si="358"/>
        <v>0</v>
      </c>
      <c r="AR256">
        <f t="shared" si="358"/>
        <v>0</v>
      </c>
      <c r="AS256">
        <f t="shared" si="358"/>
        <v>0</v>
      </c>
      <c r="AT256">
        <f t="shared" si="358"/>
        <v>0</v>
      </c>
      <c r="AU256">
        <f t="shared" si="358"/>
        <v>0</v>
      </c>
      <c r="AV256">
        <f t="shared" si="358"/>
        <v>0</v>
      </c>
      <c r="AW256">
        <f t="shared" si="358"/>
        <v>0</v>
      </c>
      <c r="AX256">
        <f t="shared" si="358"/>
        <v>0</v>
      </c>
      <c r="AY256">
        <f t="shared" si="358"/>
        <v>0</v>
      </c>
      <c r="AZ256">
        <f t="shared" si="358"/>
        <v>0</v>
      </c>
      <c r="BA256">
        <f t="shared" si="358"/>
        <v>0</v>
      </c>
      <c r="BB256">
        <f t="shared" si="358"/>
        <v>0</v>
      </c>
      <c r="BC256">
        <f t="shared" si="358"/>
        <v>0</v>
      </c>
      <c r="BD256">
        <f t="shared" si="358"/>
        <v>0</v>
      </c>
      <c r="BE256">
        <f t="shared" si="358"/>
        <v>1.8565830521023869</v>
      </c>
      <c r="BF256">
        <f t="shared" si="358"/>
        <v>0</v>
      </c>
      <c r="BG256">
        <f t="shared" si="358"/>
        <v>0</v>
      </c>
      <c r="BH256">
        <f t="shared" si="358"/>
        <v>0</v>
      </c>
      <c r="BI256">
        <f t="shared" si="358"/>
        <v>0</v>
      </c>
      <c r="BJ256">
        <f t="shared" si="358"/>
        <v>0</v>
      </c>
      <c r="BK256">
        <f t="shared" si="358"/>
        <v>0</v>
      </c>
      <c r="BL256">
        <v>0</v>
      </c>
      <c r="BM256">
        <f t="shared" si="355"/>
        <v>0</v>
      </c>
      <c r="BN256">
        <f t="shared" si="359"/>
        <v>0</v>
      </c>
      <c r="BO256">
        <f t="shared" si="359"/>
        <v>0</v>
      </c>
      <c r="BP256">
        <f t="shared" si="359"/>
        <v>0</v>
      </c>
      <c r="BQ256">
        <f t="shared" si="359"/>
        <v>0</v>
      </c>
      <c r="BR256">
        <f t="shared" si="359"/>
        <v>0</v>
      </c>
      <c r="BS256">
        <f t="shared" si="359"/>
        <v>0</v>
      </c>
      <c r="BT256">
        <f t="shared" si="359"/>
        <v>0</v>
      </c>
      <c r="BU256">
        <f t="shared" si="359"/>
        <v>0</v>
      </c>
      <c r="BV256">
        <f t="shared" si="359"/>
        <v>0</v>
      </c>
      <c r="BW256">
        <f t="shared" si="359"/>
        <v>0</v>
      </c>
      <c r="BX256">
        <f t="shared" si="359"/>
        <v>0</v>
      </c>
      <c r="BY256">
        <f t="shared" si="359"/>
        <v>0</v>
      </c>
      <c r="BZ256">
        <f t="shared" si="359"/>
        <v>0</v>
      </c>
      <c r="CA256">
        <f t="shared" si="359"/>
        <v>0</v>
      </c>
      <c r="CB256">
        <f t="shared" si="359"/>
        <v>0</v>
      </c>
      <c r="CC256">
        <f t="shared" si="359"/>
        <v>0</v>
      </c>
      <c r="CD256">
        <f t="shared" si="359"/>
        <v>0</v>
      </c>
      <c r="CE256">
        <f t="shared" si="359"/>
        <v>0</v>
      </c>
      <c r="CF256">
        <f t="shared" si="359"/>
        <v>0</v>
      </c>
      <c r="CG256">
        <f t="shared" si="359"/>
        <v>0</v>
      </c>
      <c r="CH256">
        <f t="shared" si="359"/>
        <v>0.67319971777298826</v>
      </c>
      <c r="CI256">
        <f t="shared" si="359"/>
        <v>0</v>
      </c>
      <c r="CJ256">
        <f t="shared" si="359"/>
        <v>0</v>
      </c>
      <c r="CK256">
        <f t="shared" si="359"/>
        <v>0</v>
      </c>
      <c r="CL256">
        <f t="shared" si="359"/>
        <v>0</v>
      </c>
      <c r="CM256">
        <f t="shared" si="359"/>
        <v>0</v>
      </c>
      <c r="CN256">
        <f t="shared" si="359"/>
        <v>0</v>
      </c>
    </row>
    <row r="257" spans="21:92" x14ac:dyDescent="0.2">
      <c r="U257" s="1"/>
      <c r="AI257">
        <v>23</v>
      </c>
      <c r="AJ257">
        <f t="shared" si="354"/>
        <v>0</v>
      </c>
      <c r="AK257">
        <f t="shared" si="358"/>
        <v>0</v>
      </c>
      <c r="AL257">
        <f t="shared" si="358"/>
        <v>0</v>
      </c>
      <c r="AM257">
        <f t="shared" si="358"/>
        <v>0</v>
      </c>
      <c r="AN257">
        <f t="shared" si="358"/>
        <v>0</v>
      </c>
      <c r="AO257">
        <f t="shared" si="358"/>
        <v>0</v>
      </c>
      <c r="AP257">
        <f t="shared" si="358"/>
        <v>0</v>
      </c>
      <c r="AQ257">
        <f t="shared" si="358"/>
        <v>0</v>
      </c>
      <c r="AR257">
        <f t="shared" si="358"/>
        <v>0</v>
      </c>
      <c r="AS257">
        <f t="shared" si="358"/>
        <v>0</v>
      </c>
      <c r="AT257">
        <f t="shared" si="358"/>
        <v>0</v>
      </c>
      <c r="AU257">
        <f t="shared" si="358"/>
        <v>0</v>
      </c>
      <c r="AV257">
        <f t="shared" si="358"/>
        <v>0</v>
      </c>
      <c r="AW257">
        <f t="shared" si="358"/>
        <v>0</v>
      </c>
      <c r="AX257">
        <f t="shared" si="358"/>
        <v>0</v>
      </c>
      <c r="AY257">
        <f t="shared" si="358"/>
        <v>0</v>
      </c>
      <c r="AZ257">
        <f t="shared" si="358"/>
        <v>0</v>
      </c>
      <c r="BA257">
        <f t="shared" si="358"/>
        <v>0</v>
      </c>
      <c r="BB257">
        <f t="shared" si="358"/>
        <v>0</v>
      </c>
      <c r="BC257">
        <f t="shared" si="358"/>
        <v>0</v>
      </c>
      <c r="BD257">
        <f t="shared" si="358"/>
        <v>0</v>
      </c>
      <c r="BE257">
        <f t="shared" si="358"/>
        <v>0</v>
      </c>
      <c r="BF257">
        <f t="shared" si="358"/>
        <v>0.77976348688935271</v>
      </c>
      <c r="BG257">
        <f t="shared" si="358"/>
        <v>0</v>
      </c>
      <c r="BH257">
        <f t="shared" si="358"/>
        <v>0</v>
      </c>
      <c r="BI257">
        <f t="shared" si="358"/>
        <v>0</v>
      </c>
      <c r="BJ257">
        <f t="shared" si="358"/>
        <v>0</v>
      </c>
      <c r="BK257">
        <f t="shared" si="358"/>
        <v>0</v>
      </c>
      <c r="BL257">
        <v>0</v>
      </c>
      <c r="BM257">
        <f t="shared" si="355"/>
        <v>0</v>
      </c>
      <c r="BN257">
        <f t="shared" si="359"/>
        <v>0</v>
      </c>
      <c r="BO257">
        <f t="shared" si="359"/>
        <v>0</v>
      </c>
      <c r="BP257">
        <f t="shared" si="359"/>
        <v>0</v>
      </c>
      <c r="BQ257">
        <f t="shared" si="359"/>
        <v>0</v>
      </c>
      <c r="BR257">
        <f t="shared" si="359"/>
        <v>0</v>
      </c>
      <c r="BS257">
        <f t="shared" si="359"/>
        <v>0</v>
      </c>
      <c r="BT257">
        <f t="shared" si="359"/>
        <v>0</v>
      </c>
      <c r="BU257">
        <f t="shared" si="359"/>
        <v>0</v>
      </c>
      <c r="BV257">
        <f t="shared" si="359"/>
        <v>0</v>
      </c>
      <c r="BW257">
        <f t="shared" si="359"/>
        <v>0</v>
      </c>
      <c r="BX257">
        <f t="shared" si="359"/>
        <v>0</v>
      </c>
      <c r="BY257">
        <f t="shared" si="359"/>
        <v>0</v>
      </c>
      <c r="BZ257">
        <f t="shared" si="359"/>
        <v>0</v>
      </c>
      <c r="CA257">
        <f t="shared" si="359"/>
        <v>0</v>
      </c>
      <c r="CB257">
        <f t="shared" si="359"/>
        <v>0</v>
      </c>
      <c r="CC257">
        <f t="shared" si="359"/>
        <v>0</v>
      </c>
      <c r="CD257">
        <f t="shared" si="359"/>
        <v>0</v>
      </c>
      <c r="CE257">
        <f t="shared" si="359"/>
        <v>0</v>
      </c>
      <c r="CF257">
        <f t="shared" si="359"/>
        <v>0</v>
      </c>
      <c r="CG257">
        <f t="shared" si="359"/>
        <v>0</v>
      </c>
      <c r="CH257">
        <f t="shared" si="359"/>
        <v>0</v>
      </c>
      <c r="CI257">
        <f t="shared" si="359"/>
        <v>0.69589924041746598</v>
      </c>
      <c r="CJ257">
        <f t="shared" si="359"/>
        <v>0</v>
      </c>
      <c r="CK257">
        <f t="shared" si="359"/>
        <v>0</v>
      </c>
      <c r="CL257">
        <f t="shared" si="359"/>
        <v>0</v>
      </c>
      <c r="CM257">
        <f t="shared" si="359"/>
        <v>0</v>
      </c>
      <c r="CN257">
        <f t="shared" si="359"/>
        <v>0</v>
      </c>
    </row>
    <row r="258" spans="21:92" x14ac:dyDescent="0.2">
      <c r="U258" s="1"/>
      <c r="AI258">
        <v>24</v>
      </c>
      <c r="AJ258">
        <f t="shared" si="354"/>
        <v>0</v>
      </c>
      <c r="AK258">
        <f t="shared" si="358"/>
        <v>0</v>
      </c>
      <c r="AL258">
        <f t="shared" si="358"/>
        <v>0</v>
      </c>
      <c r="AM258">
        <f t="shared" si="358"/>
        <v>0</v>
      </c>
      <c r="AN258">
        <f t="shared" si="358"/>
        <v>0</v>
      </c>
      <c r="AO258">
        <f t="shared" si="358"/>
        <v>0</v>
      </c>
      <c r="AP258">
        <f t="shared" si="358"/>
        <v>0</v>
      </c>
      <c r="AQ258">
        <f t="shared" si="358"/>
        <v>0</v>
      </c>
      <c r="AR258">
        <f t="shared" si="358"/>
        <v>0</v>
      </c>
      <c r="AS258">
        <f t="shared" si="358"/>
        <v>0</v>
      </c>
      <c r="AT258">
        <f t="shared" si="358"/>
        <v>0</v>
      </c>
      <c r="AU258">
        <f t="shared" si="358"/>
        <v>0</v>
      </c>
      <c r="AV258">
        <f t="shared" si="358"/>
        <v>0</v>
      </c>
      <c r="AW258">
        <f t="shared" si="358"/>
        <v>0</v>
      </c>
      <c r="AX258">
        <f t="shared" si="358"/>
        <v>0</v>
      </c>
      <c r="AY258">
        <f t="shared" si="358"/>
        <v>0</v>
      </c>
      <c r="AZ258">
        <f t="shared" si="358"/>
        <v>0</v>
      </c>
      <c r="BA258">
        <f t="shared" si="358"/>
        <v>0</v>
      </c>
      <c r="BB258">
        <f t="shared" si="358"/>
        <v>0</v>
      </c>
      <c r="BC258">
        <f t="shared" si="358"/>
        <v>0</v>
      </c>
      <c r="BD258">
        <f t="shared" si="358"/>
        <v>0</v>
      </c>
      <c r="BE258">
        <f t="shared" si="358"/>
        <v>0</v>
      </c>
      <c r="BF258">
        <f t="shared" si="358"/>
        <v>0</v>
      </c>
      <c r="BG258">
        <f t="shared" si="358"/>
        <v>1.5445189126363754</v>
      </c>
      <c r="BH258">
        <f t="shared" si="358"/>
        <v>0</v>
      </c>
      <c r="BI258">
        <f t="shared" si="358"/>
        <v>0</v>
      </c>
      <c r="BJ258">
        <f t="shared" si="358"/>
        <v>0</v>
      </c>
      <c r="BK258">
        <f t="shared" si="358"/>
        <v>0</v>
      </c>
      <c r="BL258">
        <v>0</v>
      </c>
      <c r="BM258">
        <f t="shared" si="355"/>
        <v>0</v>
      </c>
      <c r="BN258">
        <f t="shared" si="359"/>
        <v>0</v>
      </c>
      <c r="BO258">
        <f t="shared" si="359"/>
        <v>0</v>
      </c>
      <c r="BP258">
        <f t="shared" si="359"/>
        <v>0</v>
      </c>
      <c r="BQ258">
        <f t="shared" si="359"/>
        <v>0</v>
      </c>
      <c r="BR258">
        <f t="shared" si="359"/>
        <v>0</v>
      </c>
      <c r="BS258">
        <f t="shared" si="359"/>
        <v>0</v>
      </c>
      <c r="BT258">
        <f t="shared" si="359"/>
        <v>0</v>
      </c>
      <c r="BU258">
        <f t="shared" si="359"/>
        <v>0</v>
      </c>
      <c r="BV258">
        <f t="shared" si="359"/>
        <v>0</v>
      </c>
      <c r="BW258">
        <f t="shared" si="359"/>
        <v>0</v>
      </c>
      <c r="BX258">
        <f t="shared" si="359"/>
        <v>0</v>
      </c>
      <c r="BY258">
        <f t="shared" si="359"/>
        <v>0</v>
      </c>
      <c r="BZ258">
        <f t="shared" si="359"/>
        <v>0</v>
      </c>
      <c r="CA258">
        <f t="shared" si="359"/>
        <v>0</v>
      </c>
      <c r="CB258">
        <f t="shared" si="359"/>
        <v>0</v>
      </c>
      <c r="CC258">
        <f t="shared" si="359"/>
        <v>0</v>
      </c>
      <c r="CD258">
        <f t="shared" si="359"/>
        <v>0</v>
      </c>
      <c r="CE258">
        <f t="shared" si="359"/>
        <v>0</v>
      </c>
      <c r="CF258">
        <f t="shared" si="359"/>
        <v>0</v>
      </c>
      <c r="CG258">
        <f t="shared" si="359"/>
        <v>0</v>
      </c>
      <c r="CH258">
        <f t="shared" si="359"/>
        <v>0</v>
      </c>
      <c r="CI258">
        <f t="shared" si="359"/>
        <v>0</v>
      </c>
      <c r="CJ258">
        <f t="shared" si="359"/>
        <v>0.75384694662100671</v>
      </c>
      <c r="CK258">
        <f t="shared" si="359"/>
        <v>0</v>
      </c>
      <c r="CL258">
        <f t="shared" si="359"/>
        <v>0</v>
      </c>
      <c r="CM258">
        <f t="shared" si="359"/>
        <v>0</v>
      </c>
      <c r="CN258">
        <f t="shared" si="359"/>
        <v>0</v>
      </c>
    </row>
    <row r="259" spans="21:92" x14ac:dyDescent="0.2">
      <c r="U259" s="1"/>
      <c r="AI259">
        <v>25</v>
      </c>
      <c r="AJ259">
        <f t="shared" si="354"/>
        <v>0</v>
      </c>
      <c r="AK259">
        <f t="shared" si="358"/>
        <v>0</v>
      </c>
      <c r="AL259">
        <f t="shared" si="358"/>
        <v>0</v>
      </c>
      <c r="AM259">
        <f t="shared" si="358"/>
        <v>0</v>
      </c>
      <c r="AN259">
        <f t="shared" si="358"/>
        <v>0</v>
      </c>
      <c r="AO259">
        <f t="shared" si="358"/>
        <v>0</v>
      </c>
      <c r="AP259">
        <f t="shared" si="358"/>
        <v>0</v>
      </c>
      <c r="AQ259">
        <f t="shared" si="358"/>
        <v>0</v>
      </c>
      <c r="AR259">
        <f t="shared" si="358"/>
        <v>0</v>
      </c>
      <c r="AS259">
        <f t="shared" si="358"/>
        <v>0</v>
      </c>
      <c r="AT259">
        <f t="shared" si="358"/>
        <v>0</v>
      </c>
      <c r="AU259">
        <f t="shared" si="358"/>
        <v>0</v>
      </c>
      <c r="AV259">
        <f t="shared" si="358"/>
        <v>0</v>
      </c>
      <c r="AW259">
        <f t="shared" si="358"/>
        <v>0</v>
      </c>
      <c r="AX259">
        <f t="shared" si="358"/>
        <v>0</v>
      </c>
      <c r="AY259">
        <f t="shared" si="358"/>
        <v>0</v>
      </c>
      <c r="AZ259">
        <f t="shared" si="358"/>
        <v>0</v>
      </c>
      <c r="BA259">
        <f t="shared" si="358"/>
        <v>0</v>
      </c>
      <c r="BB259">
        <f t="shared" si="358"/>
        <v>0</v>
      </c>
      <c r="BC259">
        <f t="shared" si="358"/>
        <v>0</v>
      </c>
      <c r="BD259">
        <f t="shared" si="358"/>
        <v>0</v>
      </c>
      <c r="BE259">
        <f t="shared" si="358"/>
        <v>0</v>
      </c>
      <c r="BF259">
        <f t="shared" si="358"/>
        <v>0</v>
      </c>
      <c r="BG259">
        <f t="shared" si="358"/>
        <v>0</v>
      </c>
      <c r="BH259">
        <f t="shared" si="358"/>
        <v>0.5093184886783052</v>
      </c>
      <c r="BI259">
        <f t="shared" si="358"/>
        <v>0</v>
      </c>
      <c r="BJ259">
        <f t="shared" si="358"/>
        <v>0</v>
      </c>
      <c r="BK259">
        <f t="shared" si="358"/>
        <v>0</v>
      </c>
      <c r="BL259">
        <v>0</v>
      </c>
      <c r="BM259">
        <f t="shared" si="355"/>
        <v>0</v>
      </c>
      <c r="BN259">
        <f t="shared" si="359"/>
        <v>0</v>
      </c>
      <c r="BO259">
        <f t="shared" si="359"/>
        <v>0</v>
      </c>
      <c r="BP259">
        <f t="shared" si="359"/>
        <v>0</v>
      </c>
      <c r="BQ259">
        <f t="shared" si="359"/>
        <v>0</v>
      </c>
      <c r="BR259">
        <f t="shared" si="359"/>
        <v>0</v>
      </c>
      <c r="BS259">
        <f t="shared" si="359"/>
        <v>0</v>
      </c>
      <c r="BT259">
        <f t="shared" si="359"/>
        <v>0</v>
      </c>
      <c r="BU259">
        <f t="shared" si="359"/>
        <v>0</v>
      </c>
      <c r="BV259">
        <f t="shared" si="359"/>
        <v>0</v>
      </c>
      <c r="BW259">
        <f t="shared" si="359"/>
        <v>0</v>
      </c>
      <c r="BX259">
        <f t="shared" si="359"/>
        <v>0</v>
      </c>
      <c r="BY259">
        <f t="shared" si="359"/>
        <v>0</v>
      </c>
      <c r="BZ259">
        <f t="shared" si="359"/>
        <v>0</v>
      </c>
      <c r="CA259">
        <f t="shared" si="359"/>
        <v>0</v>
      </c>
      <c r="CB259">
        <f t="shared" si="359"/>
        <v>0</v>
      </c>
      <c r="CC259">
        <f t="shared" si="359"/>
        <v>0</v>
      </c>
      <c r="CD259">
        <f t="shared" si="359"/>
        <v>0</v>
      </c>
      <c r="CE259">
        <f t="shared" si="359"/>
        <v>0</v>
      </c>
      <c r="CF259">
        <f t="shared" si="359"/>
        <v>0</v>
      </c>
      <c r="CG259">
        <f t="shared" si="359"/>
        <v>0</v>
      </c>
      <c r="CH259">
        <f t="shared" si="359"/>
        <v>0</v>
      </c>
      <c r="CI259">
        <f t="shared" si="359"/>
        <v>0</v>
      </c>
      <c r="CJ259">
        <f t="shared" si="359"/>
        <v>0</v>
      </c>
      <c r="CK259">
        <f t="shared" si="359"/>
        <v>0.6079554154730209</v>
      </c>
      <c r="CL259">
        <f t="shared" si="359"/>
        <v>0</v>
      </c>
      <c r="CM259">
        <f t="shared" si="359"/>
        <v>0</v>
      </c>
      <c r="CN259">
        <f t="shared" si="359"/>
        <v>0</v>
      </c>
    </row>
    <row r="260" spans="21:92" x14ac:dyDescent="0.2">
      <c r="U260" s="1"/>
      <c r="AI260">
        <v>26</v>
      </c>
      <c r="AJ260">
        <f t="shared" si="354"/>
        <v>0</v>
      </c>
      <c r="AK260">
        <f t="shared" si="358"/>
        <v>0</v>
      </c>
      <c r="AL260">
        <f t="shared" si="358"/>
        <v>0</v>
      </c>
      <c r="AM260">
        <f t="shared" si="358"/>
        <v>0</v>
      </c>
      <c r="AN260">
        <f t="shared" si="358"/>
        <v>0</v>
      </c>
      <c r="AO260">
        <f t="shared" si="358"/>
        <v>0</v>
      </c>
      <c r="AP260">
        <f t="shared" si="358"/>
        <v>0</v>
      </c>
      <c r="AQ260">
        <f t="shared" si="358"/>
        <v>0</v>
      </c>
      <c r="AR260">
        <f t="shared" si="358"/>
        <v>0</v>
      </c>
      <c r="AS260">
        <f t="shared" si="358"/>
        <v>0</v>
      </c>
      <c r="AT260">
        <f t="shared" si="358"/>
        <v>0</v>
      </c>
      <c r="AU260">
        <f t="shared" si="358"/>
        <v>0</v>
      </c>
      <c r="AV260">
        <f t="shared" si="358"/>
        <v>0</v>
      </c>
      <c r="AW260">
        <f t="shared" si="358"/>
        <v>0</v>
      </c>
      <c r="AX260">
        <f t="shared" si="358"/>
        <v>0</v>
      </c>
      <c r="AY260">
        <f t="shared" si="358"/>
        <v>0</v>
      </c>
      <c r="AZ260">
        <f t="shared" si="358"/>
        <v>0</v>
      </c>
      <c r="BA260">
        <f t="shared" si="358"/>
        <v>0</v>
      </c>
      <c r="BB260">
        <f t="shared" si="358"/>
        <v>0</v>
      </c>
      <c r="BC260">
        <f t="shared" si="358"/>
        <v>0</v>
      </c>
      <c r="BD260">
        <f t="shared" si="358"/>
        <v>0</v>
      </c>
      <c r="BE260">
        <f t="shared" si="358"/>
        <v>0</v>
      </c>
      <c r="BF260">
        <f t="shared" si="358"/>
        <v>0</v>
      </c>
      <c r="BG260">
        <f t="shared" si="358"/>
        <v>0</v>
      </c>
      <c r="BH260">
        <f t="shared" si="358"/>
        <v>0</v>
      </c>
      <c r="BI260">
        <f t="shared" si="358"/>
        <v>0.47036169139833933</v>
      </c>
      <c r="BJ260">
        <f t="shared" si="358"/>
        <v>0</v>
      </c>
      <c r="BK260">
        <f t="shared" si="358"/>
        <v>0</v>
      </c>
      <c r="BL260">
        <v>0</v>
      </c>
      <c r="BM260">
        <f t="shared" si="355"/>
        <v>0</v>
      </c>
      <c r="BN260">
        <f t="shared" si="359"/>
        <v>0</v>
      </c>
      <c r="BO260">
        <f t="shared" si="359"/>
        <v>0</v>
      </c>
      <c r="BP260">
        <f t="shared" si="359"/>
        <v>0</v>
      </c>
      <c r="BQ260">
        <f t="shared" si="359"/>
        <v>0</v>
      </c>
      <c r="BR260">
        <f t="shared" si="359"/>
        <v>0</v>
      </c>
      <c r="BS260">
        <f t="shared" si="359"/>
        <v>0</v>
      </c>
      <c r="BT260">
        <f t="shared" si="359"/>
        <v>0</v>
      </c>
      <c r="BU260">
        <f t="shared" si="359"/>
        <v>0</v>
      </c>
      <c r="BV260">
        <f t="shared" si="359"/>
        <v>0</v>
      </c>
      <c r="BW260">
        <f t="shared" si="359"/>
        <v>0</v>
      </c>
      <c r="BX260">
        <f t="shared" si="359"/>
        <v>0</v>
      </c>
      <c r="BY260">
        <f t="shared" si="359"/>
        <v>0</v>
      </c>
      <c r="BZ260">
        <f t="shared" si="359"/>
        <v>0</v>
      </c>
      <c r="CA260">
        <f t="shared" si="359"/>
        <v>0</v>
      </c>
      <c r="CB260">
        <f t="shared" si="359"/>
        <v>0</v>
      </c>
      <c r="CC260">
        <f t="shared" si="359"/>
        <v>0</v>
      </c>
      <c r="CD260">
        <f t="shared" si="359"/>
        <v>0</v>
      </c>
      <c r="CE260">
        <f t="shared" si="359"/>
        <v>0</v>
      </c>
      <c r="CF260">
        <f t="shared" si="359"/>
        <v>0</v>
      </c>
      <c r="CG260">
        <f t="shared" si="359"/>
        <v>0</v>
      </c>
      <c r="CH260">
        <f t="shared" si="359"/>
        <v>0</v>
      </c>
      <c r="CI260">
        <f t="shared" si="359"/>
        <v>0</v>
      </c>
      <c r="CJ260">
        <f t="shared" si="359"/>
        <v>0</v>
      </c>
      <c r="CK260">
        <f t="shared" si="359"/>
        <v>0</v>
      </c>
      <c r="CL260">
        <f t="shared" si="359"/>
        <v>0.48007629607682545</v>
      </c>
      <c r="CM260">
        <f t="shared" si="359"/>
        <v>0</v>
      </c>
      <c r="CN260">
        <f t="shared" si="359"/>
        <v>0</v>
      </c>
    </row>
    <row r="261" spans="21:92" x14ac:dyDescent="0.2">
      <c r="U261" s="1"/>
      <c r="AI261">
        <v>27</v>
      </c>
      <c r="AJ261">
        <f t="shared" si="354"/>
        <v>0</v>
      </c>
      <c r="AK261">
        <f t="shared" si="358"/>
        <v>0</v>
      </c>
      <c r="AL261">
        <f t="shared" si="358"/>
        <v>0</v>
      </c>
      <c r="AM261">
        <f t="shared" si="358"/>
        <v>0</v>
      </c>
      <c r="AN261">
        <f t="shared" si="358"/>
        <v>0</v>
      </c>
      <c r="AO261">
        <f t="shared" si="358"/>
        <v>0</v>
      </c>
      <c r="AP261">
        <f t="shared" si="358"/>
        <v>0</v>
      </c>
      <c r="AQ261">
        <f t="shared" si="358"/>
        <v>0</v>
      </c>
      <c r="AR261">
        <f t="shared" si="358"/>
        <v>0</v>
      </c>
      <c r="AS261">
        <f t="shared" si="358"/>
        <v>0</v>
      </c>
      <c r="AT261">
        <f t="shared" si="358"/>
        <v>0</v>
      </c>
      <c r="AU261">
        <f t="shared" si="358"/>
        <v>0</v>
      </c>
      <c r="AV261">
        <f t="shared" si="358"/>
        <v>0</v>
      </c>
      <c r="AW261">
        <f t="shared" si="358"/>
        <v>0</v>
      </c>
      <c r="AX261">
        <f t="shared" si="358"/>
        <v>0</v>
      </c>
      <c r="AY261">
        <f t="shared" si="358"/>
        <v>0</v>
      </c>
      <c r="AZ261">
        <f t="shared" si="358"/>
        <v>0</v>
      </c>
      <c r="BA261">
        <f t="shared" si="358"/>
        <v>0</v>
      </c>
      <c r="BB261">
        <f t="shared" si="358"/>
        <v>0</v>
      </c>
      <c r="BC261">
        <f t="shared" si="358"/>
        <v>0</v>
      </c>
      <c r="BD261">
        <f t="shared" si="358"/>
        <v>0</v>
      </c>
      <c r="BE261">
        <f t="shared" si="358"/>
        <v>0</v>
      </c>
      <c r="BF261">
        <f t="shared" si="358"/>
        <v>0</v>
      </c>
      <c r="BG261">
        <f t="shared" si="358"/>
        <v>0</v>
      </c>
      <c r="BH261">
        <f t="shared" si="358"/>
        <v>0</v>
      </c>
      <c r="BI261">
        <f t="shared" si="358"/>
        <v>0</v>
      </c>
      <c r="BJ261">
        <f t="shared" si="358"/>
        <v>0.54193489435715303</v>
      </c>
      <c r="BK261">
        <f t="shared" si="358"/>
        <v>0</v>
      </c>
      <c r="BL261">
        <v>0</v>
      </c>
      <c r="BM261">
        <f t="shared" si="355"/>
        <v>0</v>
      </c>
      <c r="BN261">
        <f t="shared" si="359"/>
        <v>0</v>
      </c>
      <c r="BO261">
        <f t="shared" si="359"/>
        <v>0</v>
      </c>
      <c r="BP261">
        <f t="shared" si="359"/>
        <v>0</v>
      </c>
      <c r="BQ261">
        <f t="shared" si="359"/>
        <v>0</v>
      </c>
      <c r="BR261">
        <f t="shared" si="359"/>
        <v>0</v>
      </c>
      <c r="BS261">
        <f t="shared" si="359"/>
        <v>0</v>
      </c>
      <c r="BT261">
        <f t="shared" si="359"/>
        <v>0</v>
      </c>
      <c r="BU261">
        <f t="shared" si="359"/>
        <v>0</v>
      </c>
      <c r="BV261">
        <f t="shared" si="359"/>
        <v>0</v>
      </c>
      <c r="BW261">
        <f t="shared" si="359"/>
        <v>0</v>
      </c>
      <c r="BX261">
        <f t="shared" si="359"/>
        <v>0</v>
      </c>
      <c r="BY261">
        <f t="shared" si="359"/>
        <v>0</v>
      </c>
      <c r="BZ261">
        <f t="shared" si="359"/>
        <v>0</v>
      </c>
      <c r="CA261">
        <f t="shared" si="359"/>
        <v>0</v>
      </c>
      <c r="CB261">
        <f t="shared" si="359"/>
        <v>0</v>
      </c>
      <c r="CC261">
        <f t="shared" si="359"/>
        <v>0</v>
      </c>
      <c r="CD261">
        <f t="shared" si="359"/>
        <v>0</v>
      </c>
      <c r="CE261">
        <f t="shared" si="359"/>
        <v>0</v>
      </c>
      <c r="CF261">
        <f t="shared" si="359"/>
        <v>0</v>
      </c>
      <c r="CG261">
        <f t="shared" si="359"/>
        <v>0</v>
      </c>
      <c r="CH261">
        <f t="shared" si="359"/>
        <v>0</v>
      </c>
      <c r="CI261">
        <f t="shared" si="359"/>
        <v>0</v>
      </c>
      <c r="CJ261">
        <f t="shared" si="359"/>
        <v>0</v>
      </c>
      <c r="CK261">
        <f t="shared" si="359"/>
        <v>0</v>
      </c>
      <c r="CL261">
        <f t="shared" si="359"/>
        <v>0</v>
      </c>
      <c r="CM261">
        <f t="shared" si="359"/>
        <v>1.2430920989042096</v>
      </c>
      <c r="CN261">
        <f t="shared" si="359"/>
        <v>0</v>
      </c>
    </row>
    <row r="262" spans="21:92" x14ac:dyDescent="0.2">
      <c r="U262" s="1"/>
      <c r="AI262">
        <v>28</v>
      </c>
      <c r="AJ262">
        <f t="shared" si="354"/>
        <v>0</v>
      </c>
      <c r="AK262">
        <f t="shared" si="358"/>
        <v>0</v>
      </c>
      <c r="AL262">
        <f t="shared" si="358"/>
        <v>0</v>
      </c>
      <c r="AM262">
        <f t="shared" si="358"/>
        <v>0</v>
      </c>
      <c r="AN262">
        <f t="shared" si="358"/>
        <v>0</v>
      </c>
      <c r="AO262">
        <f t="shared" si="358"/>
        <v>0</v>
      </c>
      <c r="AP262">
        <f t="shared" si="358"/>
        <v>0</v>
      </c>
      <c r="AQ262">
        <f t="shared" si="358"/>
        <v>0</v>
      </c>
      <c r="AR262">
        <f t="shared" si="358"/>
        <v>0</v>
      </c>
      <c r="AS262">
        <f t="shared" si="358"/>
        <v>0</v>
      </c>
      <c r="AT262">
        <f t="shared" si="358"/>
        <v>0</v>
      </c>
      <c r="AU262">
        <f t="shared" si="358"/>
        <v>0</v>
      </c>
      <c r="AV262">
        <f t="shared" si="358"/>
        <v>0</v>
      </c>
      <c r="AW262">
        <f t="shared" si="358"/>
        <v>0</v>
      </c>
      <c r="AX262">
        <f t="shared" si="358"/>
        <v>0</v>
      </c>
      <c r="AY262">
        <f t="shared" si="358"/>
        <v>0</v>
      </c>
      <c r="AZ262">
        <f t="shared" si="358"/>
        <v>0</v>
      </c>
      <c r="BA262">
        <f t="shared" si="358"/>
        <v>0</v>
      </c>
      <c r="BB262">
        <f t="shared" si="358"/>
        <v>0</v>
      </c>
      <c r="BC262">
        <f t="shared" si="358"/>
        <v>0</v>
      </c>
      <c r="BD262">
        <f t="shared" si="358"/>
        <v>0</v>
      </c>
      <c r="BE262">
        <f t="shared" si="358"/>
        <v>0</v>
      </c>
      <c r="BF262">
        <f t="shared" si="358"/>
        <v>0</v>
      </c>
      <c r="BG262">
        <f t="shared" si="358"/>
        <v>0</v>
      </c>
      <c r="BH262">
        <f t="shared" si="358"/>
        <v>0</v>
      </c>
      <c r="BI262">
        <f t="shared" si="358"/>
        <v>0</v>
      </c>
      <c r="BJ262">
        <f t="shared" si="358"/>
        <v>0</v>
      </c>
      <c r="BK262">
        <f t="shared" si="358"/>
        <v>0.27846800765106894</v>
      </c>
      <c r="BL262">
        <v>0</v>
      </c>
      <c r="BM262">
        <f t="shared" si="355"/>
        <v>0</v>
      </c>
      <c r="BN262">
        <f t="shared" si="359"/>
        <v>0</v>
      </c>
      <c r="BO262">
        <f t="shared" si="359"/>
        <v>0</v>
      </c>
      <c r="BP262">
        <f t="shared" si="359"/>
        <v>0</v>
      </c>
      <c r="BQ262">
        <f t="shared" si="359"/>
        <v>0</v>
      </c>
      <c r="BR262">
        <f t="shared" si="359"/>
        <v>0</v>
      </c>
      <c r="BS262">
        <f t="shared" si="359"/>
        <v>0</v>
      </c>
      <c r="BT262">
        <f t="shared" si="359"/>
        <v>0</v>
      </c>
      <c r="BU262">
        <f t="shared" si="359"/>
        <v>0</v>
      </c>
      <c r="BV262">
        <f t="shared" si="359"/>
        <v>0</v>
      </c>
      <c r="BW262">
        <f t="shared" si="359"/>
        <v>0</v>
      </c>
      <c r="BX262">
        <f t="shared" si="359"/>
        <v>0</v>
      </c>
      <c r="BY262">
        <f t="shared" si="359"/>
        <v>0</v>
      </c>
      <c r="BZ262">
        <f t="shared" si="359"/>
        <v>0</v>
      </c>
      <c r="CA262">
        <f t="shared" si="359"/>
        <v>0</v>
      </c>
      <c r="CB262">
        <f t="shared" si="359"/>
        <v>0</v>
      </c>
      <c r="CC262">
        <f t="shared" si="359"/>
        <v>0</v>
      </c>
      <c r="CD262">
        <f t="shared" si="359"/>
        <v>0</v>
      </c>
      <c r="CE262">
        <f t="shared" si="359"/>
        <v>0</v>
      </c>
      <c r="CF262">
        <f t="shared" si="359"/>
        <v>0</v>
      </c>
      <c r="CG262">
        <f t="shared" si="359"/>
        <v>0</v>
      </c>
      <c r="CH262">
        <f t="shared" si="359"/>
        <v>0</v>
      </c>
      <c r="CI262">
        <f t="shared" si="359"/>
        <v>0</v>
      </c>
      <c r="CJ262">
        <f t="shared" si="359"/>
        <v>0</v>
      </c>
      <c r="CK262">
        <f t="shared" si="359"/>
        <v>0</v>
      </c>
      <c r="CL262">
        <f t="shared" si="359"/>
        <v>0</v>
      </c>
      <c r="CM262">
        <f t="shared" si="359"/>
        <v>0</v>
      </c>
      <c r="CN262">
        <f t="shared" si="359"/>
        <v>0.40578322032417491</v>
      </c>
    </row>
    <row r="263" spans="21:92" x14ac:dyDescent="0.2">
      <c r="U263" s="1"/>
      <c r="AI263">
        <v>0</v>
      </c>
      <c r="AJ263">
        <f t="shared" si="354"/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 s="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</row>
    <row r="264" spans="21:92" x14ac:dyDescent="0.2">
      <c r="U264" s="1"/>
      <c r="CB264" s="3"/>
    </row>
    <row r="265" spans="21:92" x14ac:dyDescent="0.2">
      <c r="U265" s="1"/>
      <c r="CB265" s="3"/>
    </row>
    <row r="266" spans="21:92" x14ac:dyDescent="0.2">
      <c r="U266" s="1"/>
      <c r="CB266" s="3"/>
    </row>
    <row r="267" spans="21:92" x14ac:dyDescent="0.2">
      <c r="U267" s="1"/>
      <c r="CB267" s="3"/>
    </row>
    <row r="268" spans="21:92" x14ac:dyDescent="0.2">
      <c r="U268" s="1"/>
      <c r="CB268" s="3"/>
    </row>
    <row r="269" spans="21:92" x14ac:dyDescent="0.2">
      <c r="U269" s="1"/>
      <c r="CB269" s="3"/>
    </row>
    <row r="270" spans="21:92" x14ac:dyDescent="0.2">
      <c r="U270" s="1"/>
    </row>
    <row r="271" spans="21:92" x14ac:dyDescent="0.2">
      <c r="U271" s="1"/>
    </row>
    <row r="272" spans="21:92" x14ac:dyDescent="0.2">
      <c r="U272" s="1"/>
    </row>
    <row r="273" spans="21:21" x14ac:dyDescent="0.2">
      <c r="U273" s="1"/>
    </row>
    <row r="274" spans="21:21" x14ac:dyDescent="0.2">
      <c r="U274" s="1"/>
    </row>
    <row r="275" spans="21:21" x14ac:dyDescent="0.2">
      <c r="U275" s="1"/>
    </row>
    <row r="276" spans="21:21" x14ac:dyDescent="0.2">
      <c r="U276" s="1"/>
    </row>
    <row r="277" spans="21:21" x14ac:dyDescent="0.2">
      <c r="U277" s="1"/>
    </row>
    <row r="278" spans="21:21" x14ac:dyDescent="0.2">
      <c r="U278" s="1"/>
    </row>
    <row r="279" spans="21:21" x14ac:dyDescent="0.2">
      <c r="U279" s="1"/>
    </row>
    <row r="280" spans="21:21" x14ac:dyDescent="0.2">
      <c r="U280" s="1"/>
    </row>
    <row r="281" spans="21:21" x14ac:dyDescent="0.2">
      <c r="U281" s="1"/>
    </row>
    <row r="282" spans="21:21" x14ac:dyDescent="0.2">
      <c r="U282" s="1"/>
    </row>
    <row r="283" spans="21:21" x14ac:dyDescent="0.2">
      <c r="U283" s="1"/>
    </row>
    <row r="284" spans="21:21" x14ac:dyDescent="0.2">
      <c r="U284" s="1"/>
    </row>
    <row r="285" spans="21:21" x14ac:dyDescent="0.2">
      <c r="U285" s="1"/>
    </row>
    <row r="286" spans="21:21" x14ac:dyDescent="0.2">
      <c r="U286" s="1"/>
    </row>
    <row r="287" spans="21:21" x14ac:dyDescent="0.2">
      <c r="U287" s="1"/>
    </row>
    <row r="288" spans="21:21" x14ac:dyDescent="0.2">
      <c r="U288" s="1"/>
    </row>
    <row r="289" spans="21:21" x14ac:dyDescent="0.2">
      <c r="U289" s="1"/>
    </row>
    <row r="290" spans="21:21" x14ac:dyDescent="0.2">
      <c r="U290" s="1"/>
    </row>
    <row r="291" spans="21:21" x14ac:dyDescent="0.2">
      <c r="U291" s="1"/>
    </row>
    <row r="292" spans="21:21" x14ac:dyDescent="0.2">
      <c r="U292" s="1"/>
    </row>
    <row r="293" spans="21:21" x14ac:dyDescent="0.2">
      <c r="U293" s="1"/>
    </row>
    <row r="294" spans="21:21" x14ac:dyDescent="0.2">
      <c r="U294" s="1"/>
    </row>
    <row r="295" spans="21:21" x14ac:dyDescent="0.2">
      <c r="U295" s="1"/>
    </row>
    <row r="296" spans="21:21" x14ac:dyDescent="0.2">
      <c r="U296" s="1"/>
    </row>
    <row r="297" spans="21:21" x14ac:dyDescent="0.2">
      <c r="U297" s="1"/>
    </row>
    <row r="298" spans="21:21" x14ac:dyDescent="0.2">
      <c r="U298" s="1"/>
    </row>
    <row r="299" spans="21:21" x14ac:dyDescent="0.2">
      <c r="U299" s="1"/>
    </row>
    <row r="300" spans="21:21" x14ac:dyDescent="0.2">
      <c r="U300" s="1"/>
    </row>
    <row r="301" spans="21:21" x14ac:dyDescent="0.2">
      <c r="U301" s="1"/>
    </row>
    <row r="302" spans="21:21" x14ac:dyDescent="0.2">
      <c r="U302" s="1"/>
    </row>
    <row r="303" spans="21:21" x14ac:dyDescent="0.2">
      <c r="U303" s="1"/>
    </row>
    <row r="304" spans="21:21" x14ac:dyDescent="0.2">
      <c r="U304" s="1"/>
    </row>
    <row r="305" spans="21:21" x14ac:dyDescent="0.2">
      <c r="U305" s="1"/>
    </row>
    <row r="306" spans="21:21" x14ac:dyDescent="0.2">
      <c r="U306" s="1"/>
    </row>
    <row r="307" spans="21:21" x14ac:dyDescent="0.2">
      <c r="U307" s="1"/>
    </row>
    <row r="308" spans="21:21" x14ac:dyDescent="0.2">
      <c r="U308" s="1"/>
    </row>
    <row r="309" spans="21:21" x14ac:dyDescent="0.2">
      <c r="U309" s="1"/>
    </row>
    <row r="310" spans="21:21" x14ac:dyDescent="0.2">
      <c r="U310" s="1"/>
    </row>
    <row r="311" spans="21:21" x14ac:dyDescent="0.2">
      <c r="U311" s="1"/>
    </row>
    <row r="312" spans="21:21" x14ac:dyDescent="0.2">
      <c r="U312" s="1"/>
    </row>
    <row r="313" spans="21:21" x14ac:dyDescent="0.2">
      <c r="U313" s="1"/>
    </row>
    <row r="314" spans="21:21" x14ac:dyDescent="0.2">
      <c r="U314" s="1"/>
    </row>
    <row r="315" spans="21:21" x14ac:dyDescent="0.2">
      <c r="U315" s="1"/>
    </row>
    <row r="316" spans="21:21" x14ac:dyDescent="0.2">
      <c r="U316" s="1"/>
    </row>
    <row r="317" spans="21:21" x14ac:dyDescent="0.2">
      <c r="U317" s="1"/>
    </row>
    <row r="318" spans="21:21" x14ac:dyDescent="0.2">
      <c r="U318" s="1"/>
    </row>
    <row r="319" spans="21:21" x14ac:dyDescent="0.2">
      <c r="U319" s="1"/>
    </row>
    <row r="320" spans="21:21" x14ac:dyDescent="0.2">
      <c r="U320" s="1"/>
    </row>
    <row r="321" spans="21:21" x14ac:dyDescent="0.2">
      <c r="U321" s="1"/>
    </row>
    <row r="322" spans="21:21" x14ac:dyDescent="0.2">
      <c r="U322" s="1"/>
    </row>
    <row r="323" spans="21:21" x14ac:dyDescent="0.2">
      <c r="U323" s="1"/>
    </row>
    <row r="324" spans="21:21" x14ac:dyDescent="0.2">
      <c r="U324" s="1"/>
    </row>
    <row r="325" spans="21:21" x14ac:dyDescent="0.2">
      <c r="U325" s="1"/>
    </row>
    <row r="326" spans="21:21" x14ac:dyDescent="0.2">
      <c r="U326" s="1"/>
    </row>
    <row r="327" spans="21:21" x14ac:dyDescent="0.2">
      <c r="U327" s="1"/>
    </row>
    <row r="328" spans="21:21" x14ac:dyDescent="0.2">
      <c r="U328" s="1"/>
    </row>
    <row r="329" spans="21:21" x14ac:dyDescent="0.2">
      <c r="U329" s="1"/>
    </row>
    <row r="330" spans="21:21" x14ac:dyDescent="0.2">
      <c r="U330" s="1"/>
    </row>
    <row r="331" spans="21:21" x14ac:dyDescent="0.2">
      <c r="U331" s="1"/>
    </row>
    <row r="332" spans="21:21" x14ac:dyDescent="0.2">
      <c r="U332" s="1"/>
    </row>
    <row r="333" spans="21:21" x14ac:dyDescent="0.2">
      <c r="U333" s="1"/>
    </row>
    <row r="334" spans="21:21" x14ac:dyDescent="0.2">
      <c r="U334" s="1"/>
    </row>
    <row r="335" spans="21:21" x14ac:dyDescent="0.2">
      <c r="U335" s="1"/>
    </row>
    <row r="336" spans="21:21" x14ac:dyDescent="0.2">
      <c r="U336" s="1"/>
    </row>
    <row r="337" spans="21:21" x14ac:dyDescent="0.2">
      <c r="U337" s="1"/>
    </row>
    <row r="338" spans="21:21" x14ac:dyDescent="0.2">
      <c r="U338" s="1"/>
    </row>
    <row r="339" spans="21:21" x14ac:dyDescent="0.2">
      <c r="U339" s="1"/>
    </row>
    <row r="340" spans="21:21" x14ac:dyDescent="0.2">
      <c r="U340" s="1"/>
    </row>
    <row r="341" spans="21:21" x14ac:dyDescent="0.2">
      <c r="U341" s="1"/>
    </row>
    <row r="342" spans="21:21" x14ac:dyDescent="0.2">
      <c r="U342" s="1"/>
    </row>
    <row r="343" spans="21:21" x14ac:dyDescent="0.2">
      <c r="U343" s="1"/>
    </row>
    <row r="344" spans="21:21" x14ac:dyDescent="0.2">
      <c r="U344" s="1"/>
    </row>
    <row r="345" spans="21:21" x14ac:dyDescent="0.2">
      <c r="U345" s="1"/>
    </row>
    <row r="346" spans="21:21" x14ac:dyDescent="0.2">
      <c r="U346" s="1"/>
    </row>
    <row r="347" spans="21:21" x14ac:dyDescent="0.2">
      <c r="U347" s="1"/>
    </row>
    <row r="348" spans="21:21" x14ac:dyDescent="0.2">
      <c r="U348" s="1"/>
    </row>
    <row r="349" spans="21:21" x14ac:dyDescent="0.2">
      <c r="U349" s="1"/>
    </row>
    <row r="350" spans="21:21" x14ac:dyDescent="0.2">
      <c r="U350" s="1"/>
    </row>
    <row r="351" spans="21:21" x14ac:dyDescent="0.2">
      <c r="U351" s="1"/>
    </row>
    <row r="352" spans="21:21" x14ac:dyDescent="0.2">
      <c r="U352" s="1"/>
    </row>
    <row r="353" spans="21:21" x14ac:dyDescent="0.2">
      <c r="U353" s="1"/>
    </row>
    <row r="354" spans="21:21" x14ac:dyDescent="0.2">
      <c r="U354" s="1"/>
    </row>
    <row r="355" spans="21:21" x14ac:dyDescent="0.2">
      <c r="U355" s="1"/>
    </row>
    <row r="356" spans="21:21" x14ac:dyDescent="0.2">
      <c r="U356" s="1"/>
    </row>
    <row r="357" spans="21:21" x14ac:dyDescent="0.2">
      <c r="U357" s="1"/>
    </row>
    <row r="358" spans="21:21" x14ac:dyDescent="0.2">
      <c r="U358" s="1"/>
    </row>
    <row r="359" spans="21:21" x14ac:dyDescent="0.2">
      <c r="U359" s="1"/>
    </row>
    <row r="360" spans="21:21" x14ac:dyDescent="0.2">
      <c r="U360" s="1"/>
    </row>
    <row r="361" spans="21:21" x14ac:dyDescent="0.2">
      <c r="U361" s="1"/>
    </row>
    <row r="362" spans="21:21" x14ac:dyDescent="0.2">
      <c r="U362" s="1"/>
    </row>
    <row r="363" spans="21:21" x14ac:dyDescent="0.2">
      <c r="U363" s="1"/>
    </row>
    <row r="364" spans="21:21" x14ac:dyDescent="0.2">
      <c r="U364" s="1"/>
    </row>
    <row r="365" spans="21:21" x14ac:dyDescent="0.2">
      <c r="U365" s="1"/>
    </row>
    <row r="366" spans="21:21" x14ac:dyDescent="0.2">
      <c r="U366" s="1"/>
    </row>
    <row r="367" spans="21:21" x14ac:dyDescent="0.2">
      <c r="U367" s="1"/>
    </row>
    <row r="368" spans="21:21" x14ac:dyDescent="0.2">
      <c r="U368" s="1"/>
    </row>
    <row r="369" spans="21:21" x14ac:dyDescent="0.2">
      <c r="U369" s="1"/>
    </row>
    <row r="370" spans="21:21" x14ac:dyDescent="0.2">
      <c r="U370" s="1"/>
    </row>
    <row r="371" spans="21:21" x14ac:dyDescent="0.2">
      <c r="U371" s="1"/>
    </row>
    <row r="372" spans="21:21" x14ac:dyDescent="0.2">
      <c r="U372" s="1"/>
    </row>
    <row r="373" spans="21:21" x14ac:dyDescent="0.2">
      <c r="U373" s="1"/>
    </row>
    <row r="374" spans="21:21" x14ac:dyDescent="0.2">
      <c r="U374" s="1"/>
    </row>
  </sheetData>
  <sortState xmlns:xlrd2="http://schemas.microsoft.com/office/spreadsheetml/2017/richdata2" ref="R2:T105">
    <sortCondition ref="T3:T105"/>
    <sortCondition ref="R3:R10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EF824EE8C45478C8138952FAD69DB" ma:contentTypeVersion="15" ma:contentTypeDescription="Create a new document." ma:contentTypeScope="" ma:versionID="231499aa2f2f3e46441df1d7f92dbaf8">
  <xsd:schema xmlns:xsd="http://www.w3.org/2001/XMLSchema" xmlns:xs="http://www.w3.org/2001/XMLSchema" xmlns:p="http://schemas.microsoft.com/office/2006/metadata/properties" xmlns:ns1="http://schemas.microsoft.com/sharepoint/v3" xmlns:ns2="951955d5-31c7-4a2d-8890-c223a0aa899b" xmlns:ns3="5f24ab68-4802-49b7-8321-84c7131551f0" targetNamespace="http://schemas.microsoft.com/office/2006/metadata/properties" ma:root="true" ma:fieldsID="c732891ac530f46fcd49f58cc3d4c633" ns1:_="" ns2:_="" ns3:_="">
    <xsd:import namespace="http://schemas.microsoft.com/sharepoint/v3"/>
    <xsd:import namespace="951955d5-31c7-4a2d-8890-c223a0aa899b"/>
    <xsd:import namespace="5f24ab68-4802-49b7-8321-84c713155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55d5-31c7-4a2d-8890-c223a0aa8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4ab68-4802-49b7-8321-84c713155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949E9D-843E-4A8A-BE58-18872DA29DC4}"/>
</file>

<file path=customXml/itemProps2.xml><?xml version="1.0" encoding="utf-8"?>
<ds:datastoreItem xmlns:ds="http://schemas.openxmlformats.org/officeDocument/2006/customXml" ds:itemID="{242F9C30-D45D-4B76-876E-6A4024D50850}"/>
</file>

<file path=customXml/itemProps3.xml><?xml version="1.0" encoding="utf-8"?>
<ds:datastoreItem xmlns:ds="http://schemas.openxmlformats.org/officeDocument/2006/customXml" ds:itemID="{0D3C63AB-58AF-4278-B8BA-D1FE83946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Venter</dc:creator>
  <cp:lastModifiedBy>Gary Venter</cp:lastModifiedBy>
  <dcterms:created xsi:type="dcterms:W3CDTF">2020-05-26T01:29:53Z</dcterms:created>
  <dcterms:modified xsi:type="dcterms:W3CDTF">2021-02-18T03:18:07Z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0x010100659EF824EE8C45478C8138952FAD69DB</vt:lpwstr>
  </property>
</Properties>
</file>